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<sst xmlns="http://schemas.openxmlformats.org/spreadsheetml/2006/main" count="154" uniqueCount="129">
  <si>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</si>
  <si>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</si>
  <si>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</si>
  <si>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</si>
  <si>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</si>
  <si>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</si>
  <si>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</si>
  <si>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</si>
  <si>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</si>
  <si>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</si>
  <si>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</si>
  <si>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</si>
  <si>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</si>
  <si>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</si>
  <si>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</si>
  <si>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</si>
  <si>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</si>
  <si>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</si>
  <si>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</si>
  <si>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</si>
  <si>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</si>
  <si>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</si>
  <si>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</si>
  <si>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</si>
  <si>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</si>
  <si>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</si>
  <si>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</si>
  <si>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</si>
  <si>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</si>
  <si>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</si>
  <si>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</si>
  <si>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</si>
  <si>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</si>
  <si>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</si>
  <si>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</si>
  <si>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</si>
  <si>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</si>
  <si>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</si>
  <si>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</si>
  <si>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</si>
  <si>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</si>
  <si>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</si>
  <si>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</si>
  <si>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</si>
  <si>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</si>
  <si>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</si>
  <si>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</si>
  <si>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</si>
  <si>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</si>
  <si>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</si>
  <si>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</si>
  <si>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</si>
  <si>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</si>
  <si>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</si>
  <si>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</si>
  <si>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</si>
  <si>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</si>
  <si>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</si>
  <si>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</si>
  <si>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</si>
  <si>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</si>
  <si>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</si>
  <si>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</si>
  <si>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</si>
  <si>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</si>
  <si>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</si>
  <si>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</si>
  <si>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</si>
  <si>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</si>
  <si>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</si>
  <si>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</si>
  <si>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</si>
  <si>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</si>
  <si>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</si>
  <si>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</si>
  <si>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</si>
  <si>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</si>
  <si>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</si>
  <si>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</si>
  <si>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</si>
  <si>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</si>
  <si>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</si>
  <si>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</si>
  <si>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</si>
  <si>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</si>
  <si>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</si>
  <si>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</si>
  <si>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</si>
  <si>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</si>
  <si>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</si>
  <si>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</si>
  <si>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</si>
  <si>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</si>
  <si>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</si>
  <si>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</si>
  <si>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</si>
  <si>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</si>
  <si>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</si>
  <si>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</si>
  <si>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</si>
  <si>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</si>
  <si>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</si>
  <si>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</si>
  <si>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</si>
  <si>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</si>
  <si>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</si>
  <si>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</si>
  <si>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</si>
  <si>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</si>
  <si>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</si>
  <si>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</si>
  <si>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</si>
  <si>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</si>
  <si>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</si>
  <si>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</si>
  <si>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</si>
  <si>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</si>
  <si>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</si>
  <si>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</si>
  <si>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</si>
  <si>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</si>
  <si>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</si>
  <si>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/>
  </si>
  <si>
    <t>А.С. Савич</t>
  </si>
  <si>
    <t>Т.С. Водоніс</t>
  </si>
  <si>
    <t>(03362) 217 97</t>
  </si>
  <si>
    <t>(03362) 216 70</t>
  </si>
  <si>
    <t>inbox@lbs.vl.court.gov.ua</t>
  </si>
  <si>
    <t>5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</si>
</sst>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&amp;L72F5DCDD&amp;C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285</v>
      </c>
      <c r="D6" s="96">
        <f>SUM(D7,D10,D13,D14,D15,D21,D24,D25,D18,D19,D20)</f>
        <v>300823.14</v>
      </c>
      <c r="E6" s="96">
        <f>SUM(E7,E10,E13,E14,E15,E21,E24,E25,E18,E19,E20)</f>
        <v>173</v>
      </c>
      <c r="F6" s="96">
        <f>SUM(F7,F10,F13,F14,F15,F21,F24,F25,F18,F19,F20)</f>
        <v>201633.21000000002</v>
      </c>
      <c r="G6" s="96">
        <f>SUM(G7,G10,G13,G14,G15,G21,G24,G25,G18,G19,G20)</f>
        <v>46</v>
      </c>
      <c r="H6" s="96">
        <f>SUM(H7,H10,H13,H14,H15,H21,H24,H25,H18,H19,H20)</f>
        <v>27886.04</v>
      </c>
      <c r="I6" s="96">
        <f>SUM(I7,I10,I13,I14,I15,I21,I24,I25,I18,I19,I20)</f>
        <v>32</v>
      </c>
      <c r="J6" s="96">
        <f>SUM(J7,J10,J13,J14,J15,J21,J24,J25,J18,J19,J20)</f>
        <v>24453.58</v>
      </c>
      <c r="K6" s="96">
        <f>SUM(K7,K10,K13,K14,K15,K21,K24,K25,K18,K19,K20)</f>
        <v>58</v>
      </c>
      <c r="L6" s="96">
        <f>SUM(L7,L10,L13,L14,L15,L21,L24,L25,L18,L19,L20)</f>
        <v>47851.58</v>
      </c>
    </row>
    <row r="7" spans="1:12" ht="16.5" customHeight="1">
      <c r="A7" s="87">
        <v>2</v>
      </c>
      <c r="B7" s="90" t="s">
        <v>74</v>
      </c>
      <c r="C7" s="97">
        <v>171</v>
      </c>
      <c r="D7" s="97">
        <v>209911.64</v>
      </c>
      <c r="E7" s="97">
        <v>89</v>
      </c>
      <c r="F7" s="97">
        <v>133705.91</v>
      </c>
      <c r="G7" s="97">
        <v>36</v>
      </c>
      <c r="H7" s="97">
        <v>21478.44</v>
      </c>
      <c r="I7" s="97">
        <v>20</v>
      </c>
      <c r="J7" s="97">
        <v>16538.78</v>
      </c>
      <c r="K7" s="97">
        <v>42</v>
      </c>
      <c r="L7" s="97">
        <v>36710.98</v>
      </c>
    </row>
    <row r="8" spans="1:12" ht="16.5" customHeight="1">
      <c r="A8" s="87">
        <v>3</v>
      </c>
      <c r="B8" s="91" t="s">
        <v>75</v>
      </c>
      <c r="C8" s="97">
        <v>35</v>
      </c>
      <c r="D8" s="97">
        <v>74629.4</v>
      </c>
      <c r="E8" s="97">
        <v>32</v>
      </c>
      <c r="F8" s="97">
        <v>68323.4</v>
      </c>
      <c r="G8" s="97">
        <v>2</v>
      </c>
      <c r="H8" s="97">
        <v>2972</v>
      </c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136</v>
      </c>
      <c r="D9" s="97">
        <v>135282.24</v>
      </c>
      <c r="E9" s="97">
        <v>57</v>
      </c>
      <c r="F9" s="97">
        <v>65382.51</v>
      </c>
      <c r="G9" s="97">
        <v>34</v>
      </c>
      <c r="H9" s="97">
        <v>18506.44</v>
      </c>
      <c r="I9" s="97">
        <v>20</v>
      </c>
      <c r="J9" s="97">
        <v>16538.78</v>
      </c>
      <c r="K9" s="97">
        <v>41</v>
      </c>
      <c r="L9" s="97">
        <v>34608.98</v>
      </c>
    </row>
    <row r="10" spans="1:12" ht="19.5" customHeight="1">
      <c r="A10" s="87">
        <v>5</v>
      </c>
      <c r="B10" s="90" t="s">
        <v>77</v>
      </c>
      <c r="C10" s="97">
        <v>37</v>
      </c>
      <c r="D10" s="97">
        <v>31109.6</v>
      </c>
      <c r="E10" s="97">
        <v>23</v>
      </c>
      <c r="F10" s="97">
        <v>18845.6</v>
      </c>
      <c r="G10" s="97">
        <v>4</v>
      </c>
      <c r="H10" s="97">
        <v>2486.2</v>
      </c>
      <c r="I10" s="97">
        <v>5</v>
      </c>
      <c r="J10" s="97">
        <v>3711.2</v>
      </c>
      <c r="K10" s="97">
        <v>7</v>
      </c>
      <c r="L10" s="97">
        <v>5885.6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37</v>
      </c>
      <c r="D12" s="97">
        <v>31109.6</v>
      </c>
      <c r="E12" s="97">
        <v>23</v>
      </c>
      <c r="F12" s="97">
        <v>18845.6</v>
      </c>
      <c r="G12" s="97">
        <v>4</v>
      </c>
      <c r="H12" s="97">
        <v>2486.2</v>
      </c>
      <c r="I12" s="97">
        <v>5</v>
      </c>
      <c r="J12" s="97">
        <v>3711.2</v>
      </c>
      <c r="K12" s="97">
        <v>7</v>
      </c>
      <c r="L12" s="97">
        <v>5885.6</v>
      </c>
    </row>
    <row r="13" spans="1:12" ht="15" customHeight="1">
      <c r="A13" s="87">
        <v>8</v>
      </c>
      <c r="B13" s="90" t="s">
        <v>18</v>
      </c>
      <c r="C13" s="97">
        <v>61</v>
      </c>
      <c r="D13" s="97">
        <v>51288.8</v>
      </c>
      <c r="E13" s="97">
        <v>51</v>
      </c>
      <c r="F13" s="97">
        <v>42880</v>
      </c>
      <c r="G13" s="97">
        <v>4</v>
      </c>
      <c r="H13" s="97">
        <v>2029.6</v>
      </c>
      <c r="I13" s="97">
        <v>5</v>
      </c>
      <c r="J13" s="97">
        <v>3783.2</v>
      </c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</v>
      </c>
      <c r="D15" s="97">
        <v>2942.8</v>
      </c>
      <c r="E15" s="97">
        <v>5</v>
      </c>
      <c r="F15" s="97">
        <v>2523.2</v>
      </c>
      <c r="G15" s="97">
        <v>1</v>
      </c>
      <c r="H15" s="97">
        <v>420.4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2942.8</v>
      </c>
      <c r="E17" s="97">
        <v>5</v>
      </c>
      <c r="F17" s="97">
        <v>2523.2</v>
      </c>
      <c r="G17" s="97">
        <v>1</v>
      </c>
      <c r="H17" s="97">
        <v>420.4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6</v>
      </c>
      <c r="D18" s="97">
        <v>1261.2</v>
      </c>
      <c r="E18" s="97">
        <v>3</v>
      </c>
      <c r="F18" s="97">
        <v>630.6</v>
      </c>
      <c r="G18" s="97"/>
      <c r="H18" s="97"/>
      <c r="I18" s="97">
        <v>2</v>
      </c>
      <c r="J18" s="97">
        <v>420.4</v>
      </c>
      <c r="K18" s="97">
        <v>3</v>
      </c>
      <c r="L18" s="97">
        <v>630.6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4204</v>
      </c>
      <c r="E21" s="97">
        <f>SUM(E22:E23)</f>
        <v>1</v>
      </c>
      <c r="F21" s="97">
        <f>SUM(F22:F23)</f>
        <v>2942.8</v>
      </c>
      <c r="G21" s="97">
        <f>SUM(G22:G23)</f>
        <v>1</v>
      </c>
      <c r="H21" s="97">
        <f>SUM(H22:H23)</f>
        <v>1471.4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>
        <v>1</v>
      </c>
      <c r="F23" s="97">
        <v>2942.8</v>
      </c>
      <c r="G23" s="97">
        <v>1</v>
      </c>
      <c r="H23" s="97">
        <v>1471.4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15</v>
      </c>
      <c r="D39" s="96">
        <f>SUM(D40,D47,D48,D49)</f>
        <v>12612</v>
      </c>
      <c r="E39" s="96">
        <f>SUM(E40,E47,E48,E49)</f>
        <v>14</v>
      </c>
      <c r="F39" s="96">
        <f>SUM(F40,F47,F48,F49)</f>
        <v>6312.6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15</v>
      </c>
      <c r="D40" s="97">
        <f>SUM(D41,D44)</f>
        <v>12612</v>
      </c>
      <c r="E40" s="97">
        <f>SUM(E41,E44)</f>
        <v>14</v>
      </c>
      <c r="F40" s="97">
        <f>SUM(F41,F44)</f>
        <v>6312.6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15</v>
      </c>
      <c r="D44" s="97">
        <v>12612</v>
      </c>
      <c r="E44" s="97">
        <v>14</v>
      </c>
      <c r="F44" s="97">
        <v>6312.6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15</v>
      </c>
      <c r="D46" s="97">
        <v>12612</v>
      </c>
      <c r="E46" s="97">
        <v>14</v>
      </c>
      <c r="F46" s="97">
        <v>6312.6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65</v>
      </c>
      <c r="D50" s="96">
        <f>SUM(D51:D54)</f>
        <v>1708.88</v>
      </c>
      <c r="E50" s="96">
        <f>SUM(E51:E54)</f>
        <v>65</v>
      </c>
      <c r="F50" s="96">
        <f>SUM(F51:F54)</f>
        <v>1709.13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60</v>
      </c>
      <c r="D51" s="97">
        <v>1330.52</v>
      </c>
      <c r="E51" s="97">
        <v>60</v>
      </c>
      <c r="F51" s="97">
        <v>1330.69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378.36</v>
      </c>
      <c r="E52" s="97">
        <v>5</v>
      </c>
      <c r="F52" s="97">
        <v>378.44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220</v>
      </c>
      <c r="D55" s="96">
        <v>92487.9999999998</v>
      </c>
      <c r="E55" s="96">
        <v>140</v>
      </c>
      <c r="F55" s="96">
        <v>58855.6000000001</v>
      </c>
      <c r="G55" s="96"/>
      <c r="H55" s="96"/>
      <c r="I55" s="96">
        <v>218</v>
      </c>
      <c r="J55" s="96">
        <v>92068.1999999998</v>
      </c>
      <c r="K55" s="97">
        <v>2</v>
      </c>
      <c r="L55" s="96">
        <v>840.8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585</v>
      </c>
      <c r="D56" s="96">
        <f t="shared" si="0"/>
        <v>407632.0199999998</v>
      </c>
      <c r="E56" s="96">
        <f t="shared" si="0"/>
        <v>392</v>
      </c>
      <c r="F56" s="96">
        <f t="shared" si="0"/>
        <v>268510.54000000015</v>
      </c>
      <c r="G56" s="96">
        <f t="shared" si="0"/>
        <v>46</v>
      </c>
      <c r="H56" s="96">
        <f t="shared" si="0"/>
        <v>27886.04</v>
      </c>
      <c r="I56" s="96">
        <f t="shared" si="0"/>
        <v>250</v>
      </c>
      <c r="J56" s="96">
        <f t="shared" si="0"/>
        <v>116521.7799999998</v>
      </c>
      <c r="K56" s="96">
        <f t="shared" si="0"/>
        <v>61</v>
      </c>
      <c r="L56" s="96">
        <f t="shared" si="0"/>
        <v>49533.18000000001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&amp;L72F5DCDD&amp;CФорма № 10, Підрозділ: Любешівський районний суд Волинської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61</v>
      </c>
      <c r="F4" s="93">
        <f>SUM(F5:F25)</f>
        <v>49533.18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5885.6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2522.4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30</v>
      </c>
      <c r="F7" s="95">
        <v>23962.8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8754.38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3363.2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&amp;L72F5DCDD&amp;CФорма № 10, Підрозділ: Любешівський районний суд Волинської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2021-03-02T08:38:25Z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10_00162_4.2020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72F5DCDD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