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<sst xmlns="http://schemas.openxmlformats.org/spreadsheetml/2006/main" count="1978" uniqueCount="1094">
  <si>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</si>
  <si>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</si>
  <si>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</si>
  <si>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</si>
  <si>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</si>
  <si>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</si>
  <si>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</si>
  <si>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</si>
  <si>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</si>
  <si>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</si>
  <si>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</si>
  <si>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</si>
  <si>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</si>
  <si>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</si>
  <si>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</si>
  <si>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</si>
  <si>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</si>
  <si>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</si>
  <si>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</si>
  <si>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</si>
  <si>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</si>
  <si>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</si>
  <si>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</si>
  <si>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</si>
  <si>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</si>
  <si>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</si>
  <si>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</si>
  <si>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</si>
  <si>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</si>
  <si>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</si>
  <si>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</si>
  <si>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</si>
  <si>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</si>
  <si>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</si>
  <si>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</si>
  <si>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</si>
  <si>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</si>
  <si>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</si>
  <si>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</si>
  <si>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</si>
  <si>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</si>
  <si>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</si>
  <si>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</si>
  <si>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</si>
  <si>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</si>
  <si>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</si>
  <si>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</si>
  <si>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</si>
  <si>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</si>
  <si>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</si>
  <si>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</si>
  <si>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</si>
  <si>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</si>
  <si>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</si>
  <si>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</si>
  <si>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</si>
  <si>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</si>
  <si>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</si>
  <si>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</si>
  <si>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</si>
  <si>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</si>
  <si>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</si>
  <si>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</si>
  <si>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</si>
  <si>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</si>
  <si>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</si>
  <si>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</si>
  <si>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</si>
  <si>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</si>
  <si>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</si>
  <si>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</si>
  <si>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</si>
  <si>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</si>
  <si>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</si>
  <si>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</si>
  <si>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</si>
  <si>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</si>
  <si>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</si>
  <si>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</si>
  <si>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</si>
  <si>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</si>
  <si>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</si>
  <si>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</si>
  <si>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</si>
  <si>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</si>
  <si>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</si>
  <si>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</si>
  <si>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</si>
  <si>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</si>
  <si>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</si>
  <si>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</si>
  <si>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</si>
  <si>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</si>
  <si>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</si>
  <si>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</si>
  <si>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</si>
  <si>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</si>
  <si>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</si>
  <si>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</si>
  <si>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</si>
  <si>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</si>
  <si>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</si>
  <si>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</si>
  <si>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</si>
  <si>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</si>
  <si>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</si>
  <si>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</si>
  <si>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</si>
  <si>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</si>
  <si>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</si>
  <si>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</si>
  <si>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</si>
  <si>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</si>
  <si>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</si>
  <si>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</si>
  <si>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</si>
  <si>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</si>
  <si>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</si>
  <si>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</si>
  <si>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</si>
  <si>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</si>
  <si>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</si>
  <si>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</si>
  <si>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</si>
  <si>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</si>
  <si>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</si>
  <si>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</si>
  <si>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</si>
  <si>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</si>
  <si>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</si>
  <si>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</si>
  <si>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</si>
  <si>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</si>
  <si>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</si>
  <si>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</si>
  <si>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</si>
  <si>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</si>
  <si>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</si>
  <si>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</si>
  <si>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</si>
  <si>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</si>
  <si>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</si>
  <si>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</si>
  <si>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</si>
  <si>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</si>
  <si>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</si>
  <si>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</si>
  <si>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</si>
  <si>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</si>
  <si>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</si>
  <si>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</si>
  <si>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</si>
  <si>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</si>
  <si>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</si>
  <si>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</si>
  <si>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</si>
  <si>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</si>
  <si>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</si>
  <si>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</si>
  <si>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</si>
  <si>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</si>
  <si>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</si>
  <si>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</si>
  <si>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</si>
  <si>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</si>
  <si>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</si>
  <si>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</si>
  <si>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</si>
  <si>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</si>
  <si>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</si>
  <si>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</si>
  <si>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</si>
  <si>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</si>
  <si>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</si>
  <si>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</si>
  <si>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</si>
  <si>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</si>
  <si>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</si>
  <si>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</si>
  <si>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</si>
  <si>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</si>
  <si>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</si>
  <si>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</si>
  <si>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</si>
  <si>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</si>
  <si>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</si>
  <si>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</si>
  <si>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</si>
  <si>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</si>
  <si>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</si>
  <si>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</si>
  <si>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</si>
  <si>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</si>
  <si>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</si>
  <si>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</si>
  <si>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</si>
  <si>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</si>
  <si>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</si>
  <si>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</si>
  <si>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</si>
  <si>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</si>
  <si>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</si>
  <si>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</si>
  <si>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</si>
  <si>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</si>
  <si>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</si>
  <si>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</si>
  <si>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</si>
  <si>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</si>
  <si>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</si>
  <si>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</si>
  <si>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</si>
  <si>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</si>
  <si>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</si>
  <si>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</si>
  <si>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</si>
  <si>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</si>
  <si>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</si>
  <si>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</si>
  <si>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</si>
  <si>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</si>
  <si>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</si>
  <si>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</si>
  <si>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</si>
  <si>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</si>
  <si>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</si>
  <si>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</si>
  <si>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</si>
  <si>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</si>
  <si>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</si>
  <si>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</si>
  <si>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</si>
  <si>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</si>
  <si>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</si>
  <si>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</si>
  <si>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</si>
  <si>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</si>
  <si>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</si>
  <si>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</si>
  <si>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</si>
  <si>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</si>
  <si>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</si>
  <si>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</si>
  <si>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</si>
  <si>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</si>
  <si>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</si>
  <si>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</si>
  <si>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</si>
  <si>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</si>
  <si>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</si>
  <si>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</si>
  <si>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</si>
  <si>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</si>
  <si>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</si>
  <si>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</si>
  <si>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</si>
  <si>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</si>
  <si>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</si>
  <si>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</si>
  <si>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</si>
  <si>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</si>
  <si>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</si>
  <si>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</si>
  <si>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</si>
  <si>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</si>
  <si>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</si>
  <si>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</si>
  <si>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</si>
  <si>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</si>
  <si>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</si>
  <si>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</si>
  <si>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</si>
  <si>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</si>
  <si>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</si>
  <si>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</si>
  <si>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</si>
  <si>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</si>
  <si>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</si>
  <si>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</si>
  <si>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</si>
  <si>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</si>
  <si>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</si>
  <si>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</si>
  <si>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</si>
  <si>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</si>
  <si>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</si>
  <si>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</si>
  <si>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</si>
  <si>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</si>
  <si>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</si>
  <si>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</si>
  <si>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</si>
  <si>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</si>
  <si>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</si>
  <si>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</si>
  <si>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</si>
  <si>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</si>
  <si>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</si>
  <si>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</si>
  <si>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</si>
  <si>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</si>
  <si>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</si>
  <si>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</si>
  <si>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</si>
  <si>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</si>
  <si>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</si>
  <si>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</si>
  <si>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</si>
  <si>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</si>
  <si>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</si>
  <si>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</si>
  <si>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</si>
  <si>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</si>
  <si>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</si>
  <si>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</si>
  <si>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</si>
  <si>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</si>
  <si>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</si>
  <si>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</si>
  <si>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</si>
  <si>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</si>
  <si>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</si>
  <si>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</si>
  <si>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</si>
  <si>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</si>
  <si>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</si>
  <si>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</si>
  <si>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</si>
  <si>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</si>
  <si>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</si>
  <si>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</si>
  <si>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</si>
  <si>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</si>
  <si>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</si>
  <si>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</si>
  <si>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</si>
  <si>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</si>
  <si>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</si>
  <si>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</si>
  <si>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</si>
  <si>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</si>
  <si>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</si>
  <si>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</si>
  <si>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</si>
  <si>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</si>
  <si>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</si>
  <si>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</si>
  <si>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</si>
  <si>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</si>
  <si>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</si>
  <si>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</si>
  <si>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</si>
  <si>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</si>
  <si>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</si>
  <si>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</si>
  <si>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</si>
  <si>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</si>
  <si>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</si>
  <si>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</si>
  <si>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</si>
  <si>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</si>
  <si>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</si>
  <si>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</si>
  <si>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</si>
  <si>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</si>
  <si>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</si>
  <si>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</si>
  <si>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</si>
  <si>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</si>
  <si>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</si>
  <si>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</si>
  <si>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</si>
  <si>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</si>
  <si>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</si>
  <si>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</si>
  <si>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</si>
  <si>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</si>
  <si>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</si>
  <si>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</si>
  <si>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</si>
  <si>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</si>
  <si>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</si>
  <si>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</si>
  <si>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</si>
  <si>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</si>
  <si>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</si>
  <si>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</si>
  <si>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</si>
  <si>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</si>
  <si>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</si>
  <si>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</si>
  <si>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</si>
  <si>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</si>
  <si>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</si>
  <si>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</si>
  <si>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</si>
  <si>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</si>
  <si>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</si>
  <si>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</si>
  <si>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</si>
  <si>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</si>
  <si>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</si>
  <si>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</si>
  <si>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</si>
  <si>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</si>
  <si>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</si>
  <si>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</si>
  <si>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</si>
  <si>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</si>
  <si>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</si>
  <si>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</si>
  <si>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</si>
  <si>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</si>
  <si>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</si>
  <si>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</si>
  <si>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</si>
  <si>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</si>
  <si>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</si>
  <si>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</si>
  <si>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</si>
  <si>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</si>
  <si>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</si>
  <si>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</si>
  <si>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</si>
  <si>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</si>
  <si>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</si>
  <si>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</si>
  <si>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</si>
  <si>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</si>
  <si>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</si>
  <si>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</si>
  <si>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</si>
  <si>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</si>
  <si>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</si>
  <si>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</si>
  <si>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</si>
  <si>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</si>
  <si>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</si>
  <si>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</si>
  <si>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</si>
  <si>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</si>
  <si>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</si>
  <si>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</si>
  <si>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</si>
  <si>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</si>
  <si>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</si>
  <si>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</si>
  <si>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</si>
  <si>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</si>
  <si>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</si>
  <si>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</si>
  <si>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</si>
  <si>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</si>
  <si>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</si>
  <si>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</si>
  <si>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</si>
  <si>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</si>
  <si>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</si>
  <si>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</si>
  <si>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</si>
  <si>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</si>
  <si>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</si>
  <si>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</si>
  <si>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</si>
  <si>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</si>
  <si>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</si>
  <si>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</si>
  <si>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</si>
  <si>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</si>
  <si>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</si>
  <si>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</si>
  <si>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</si>
  <si>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</si>
  <si>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</si>
  <si>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</si>
  <si>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</si>
  <si>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</si>
  <si>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</si>
  <si>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</si>
  <si>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</si>
  <si>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</si>
  <si>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</si>
  <si>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</si>
  <si>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</si>
  <si>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</si>
  <si>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</si>
  <si>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</si>
  <si>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</si>
  <si>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</si>
  <si>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</si>
  <si>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</si>
  <si>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</si>
  <si>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</si>
  <si>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</si>
  <si>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</si>
  <si>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</si>
  <si>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</si>
  <si>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</si>
  <si>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</si>
  <si>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</si>
  <si>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</si>
  <si>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</si>
  <si>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</si>
  <si>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</si>
  <si>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</si>
  <si>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</si>
  <si>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</si>
  <si>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</si>
  <si>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</si>
  <si>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</si>
  <si>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</si>
  <si>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</si>
  <si>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</si>
  <si>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</si>
  <si>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</si>
  <si>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</si>
  <si>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</si>
  <si>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</si>
  <si>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</si>
  <si>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</si>
  <si>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</si>
  <si>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</si>
  <si>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</si>
  <si>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</si>
  <si>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</si>
  <si>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</si>
  <si>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</si>
  <si>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</si>
  <si>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</si>
  <si>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</si>
  <si>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</si>
  <si>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</si>
  <si>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</si>
  <si>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</si>
  <si>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</si>
  <si>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</si>
  <si>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</si>
  <si>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</si>
  <si>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</si>
  <si>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</si>
  <si>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</si>
  <si>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</si>
  <si>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</si>
  <si>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</si>
  <si>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</si>
  <si>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</si>
  <si>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</si>
  <si>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</si>
  <si>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</si>
  <si>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</si>
  <si>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</si>
  <si>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</si>
  <si>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</si>
  <si>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</si>
  <si>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</si>
  <si>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</si>
  <si>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</si>
  <si>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</si>
  <si>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</si>
  <si>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</si>
  <si>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</si>
  <si>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</si>
  <si>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</si>
  <si>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</si>
  <si>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</si>
  <si>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</si>
  <si>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</si>
  <si>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</si>
  <si>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</si>
  <si>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</si>
  <si>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</si>
  <si>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</si>
  <si>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</si>
  <si>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</si>
  <si>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</si>
  <si>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</si>
  <si>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</si>
  <si>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</si>
  <si>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</si>
  <si>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</si>
  <si>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</si>
  <si>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</si>
  <si>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</si>
  <si>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</si>
  <si>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</si>
  <si>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</si>
  <si>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</si>
  <si>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</si>
  <si>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</si>
  <si>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</si>
  <si>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</si>
  <si>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</si>
  <si>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</si>
  <si>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</si>
  <si>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</si>
  <si>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</si>
  <si>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</si>
  <si>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</si>
  <si>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</si>
  <si>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</si>
  <si>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</si>
  <si>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</si>
  <si>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</si>
  <si>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</si>
  <si>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</si>
  <si>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</si>
  <si>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</si>
  <si>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</si>
  <si>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</si>
  <si>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</si>
  <si>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</si>
  <si>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</si>
  <si>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</si>
  <si>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</si>
  <si>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</si>
  <si>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</si>
  <si>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</si>
  <si>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</si>
  <si>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</si>
  <si>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</si>
  <si>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</si>
  <si>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</si>
  <si>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</si>
  <si>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</si>
  <si>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</si>
  <si>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</si>
  <si>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</si>
  <si>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</si>
  <si>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</si>
  <si>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</si>
  <si>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</si>
  <si>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</si>
  <si>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</si>
  <si>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</si>
  <si>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</si>
  <si>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</si>
  <si>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</si>
  <si>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</si>
  <si>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</si>
  <si>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</si>
  <si>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</si>
  <si>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</si>
  <si>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</si>
  <si>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</si>
  <si>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</si>
  <si>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</si>
  <si>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</si>
  <si>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</si>
  <si>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</si>
  <si>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</si>
  <si>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</si>
  <si>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</si>
  <si>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</si>
  <si>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</si>
  <si>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</si>
  <si>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</si>
  <si>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</si>
  <si>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</si>
  <si>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</si>
  <si>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</si>
  <si>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</si>
  <si>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</si>
  <si>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</si>
  <si>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</si>
  <si>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</si>
  <si>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</si>
  <si>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</si>
  <si>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</si>
  <si>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</si>
  <si>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</si>
  <si>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</si>
  <si>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</si>
  <si>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</si>
  <si>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</si>
  <si>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</si>
  <si>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</si>
  <si>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</si>
  <si>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</si>
  <si>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</si>
  <si>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</si>
  <si>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</si>
  <si>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</si>
  <si>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</si>
  <si>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</si>
  <si>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</si>
  <si>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</si>
  <si>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</si>
  <si>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</si>
  <si>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</si>
  <si>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</si>
  <si>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</si>
  <si>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</si>
  <si>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</si>
  <si>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</si>
  <si>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</si>
  <si>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</si>
  <si>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</si>
  <si>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</si>
  <si>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</si>
  <si>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</si>
  <si>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</si>
  <si>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</si>
  <si>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</si>
  <si>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</si>
  <si>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</si>
  <si>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</si>
  <si>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</si>
  <si>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</si>
  <si>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</si>
  <si>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</si>
  <si>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</si>
  <si>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</si>
  <si>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</si>
  <si>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</si>
  <si>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</si>
  <si>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</si>
  <si>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</si>
  <si>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</si>
  <si>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</si>
  <si>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</si>
  <si>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</si>
  <si>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</si>
  <si>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</si>
  <si>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</si>
  <si>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</si>
  <si>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</si>
  <si>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</si>
  <si>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</si>
  <si>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</si>
  <si>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</si>
  <si>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</si>
  <si>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</si>
  <si>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</si>
  <si>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</si>
  <si>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</si>
  <si>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</si>
  <si>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</si>
  <si>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</si>
  <si>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</si>
  <si>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</si>
  <si>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</si>
  <si>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</si>
  <si>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</si>
  <si>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</si>
  <si>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</si>
  <si>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</si>
  <si>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</si>
  <si>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</si>
  <si>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</si>
  <si>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</si>
  <si>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</si>
  <si>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</si>
  <si>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</si>
  <si>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</si>
  <si>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</si>
  <si>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</si>
  <si>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</si>
  <si>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</si>
  <si>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</si>
  <si>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</si>
  <si>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</si>
  <si>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</si>
  <si>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</si>
  <si>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</si>
  <si>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</si>
  <si>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</si>
  <si>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</si>
  <si>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</si>
  <si>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</si>
  <si>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</si>
  <si>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</si>
  <si>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</si>
  <si>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</si>
  <si>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</si>
  <si>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</si>
  <si>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</si>
  <si>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</si>
  <si>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</si>
  <si>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</si>
  <si>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</si>
  <si>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</si>
  <si>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</si>
  <si>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</si>
  <si>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</si>
  <si>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</si>
  <si>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</si>
  <si>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</si>
  <si>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</si>
  <si>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</si>
  <si>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</si>
  <si>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</si>
  <si>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</si>
  <si>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</si>
  <si>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</si>
  <si>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</si>
  <si>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</si>
  <si>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</si>
  <si>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</si>
  <si>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</si>
  <si>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</si>
  <si>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</si>
  <si>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</si>
  <si>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</si>
  <si>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</si>
  <si>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</si>
  <si>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</si>
  <si>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</si>
  <si>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</si>
  <si>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</si>
  <si>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</si>
  <si>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</si>
  <si>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</si>
  <si>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</si>
  <si>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</si>
  <si>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</si>
  <si>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</si>
  <si>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</si>
  <si>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</si>
  <si>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</si>
  <si>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</si>
  <si>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</si>
  <si>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</si>
  <si>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</si>
  <si>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</si>
  <si>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</si>
  <si>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</si>
  <si>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</si>
  <si>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</si>
  <si>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</si>
  <si>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</si>
  <si>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</si>
  <si>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</si>
  <si>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</si>
  <si>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</si>
  <si>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</si>
  <si>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</si>
  <si>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</si>
  <si>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</si>
  <si>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</si>
  <si>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</si>
  <si>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</si>
  <si>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</si>
  <si>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</si>
  <si>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</si>
  <si>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</si>
  <si>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</si>
  <si>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</si>
  <si>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</si>
  <si>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</si>
  <si>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</si>
  <si>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</si>
  <si>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</si>
  <si>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</si>
  <si>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</si>
  <si>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</si>
  <si>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</si>
  <si>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</si>
  <si>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</si>
  <si>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</si>
  <si>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</si>
  <si>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</si>
  <si>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</si>
  <si>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</si>
  <si>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</si>
  <si>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</si>
  <si>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</si>
  <si>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</si>
  <si>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</si>
  <si>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</si>
  <si>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</si>
  <si>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</si>
  <si>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</si>
  <si>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</si>
  <si>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</si>
  <si>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</si>
  <si>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</si>
  <si>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</si>
  <si>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</si>
  <si>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</si>
  <si>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</si>
  <si>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</si>
  <si>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</si>
  <si>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</si>
  <si>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</si>
  <si>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</si>
  <si>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</si>
  <si>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</si>
  <si>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</si>
  <si>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</si>
  <si>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</si>
  <si>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</si>
  <si>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</si>
  <si>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</si>
  <si>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</si>
  <si>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</si>
  <si>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</si>
  <si>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</si>
  <si>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</si>
  <si>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</si>
  <si>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</si>
  <si>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</si>
  <si>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</si>
  <si>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</si>
  <si>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</si>
  <si>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</si>
  <si>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</si>
  <si>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</si>
  <si>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</si>
  <si>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</si>
  <si>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</si>
  <si>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</si>
  <si>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</si>
  <si>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</si>
  <si>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</si>
  <si>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</si>
  <si>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</si>
  <si>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</si>
  <si>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</si>
  <si>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</si>
  <si>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</si>
  <si>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</si>
  <si>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</si>
  <si>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</si>
  <si>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</si>
  <si>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</si>
  <si>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</si>
  <si>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</si>
  <si>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</si>
  <si>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</si>
  <si>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</si>
  <si>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</si>
  <si>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</si>
  <si>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</si>
  <si>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</si>
  <si>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</si>
  <si>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</si>
  <si>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</si>
  <si>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</si>
  <si>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</si>
  <si>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</si>
  <si>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</si>
  <si>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</si>
  <si>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</si>
  <si>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</si>
  <si>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</si>
  <si>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</si>
  <si>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</si>
  <si>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</si>
  <si>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</si>
  <si>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</si>
  <si>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</si>
  <si>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</si>
  <si>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</si>
  <si>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</si>
  <si>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</si>
  <si>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</si>
  <si>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</si>
  <si>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</si>
  <si>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</si>
  <si>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</si>
  <si>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</si>
  <si>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</si>
  <si>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</si>
  <si>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</si>
  <si>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</si>
  <si>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</si>
  <si>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</si>
  <si>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</si>
  <si>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</si>
  <si>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</si>
  <si>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</si>
  <si>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</si>
  <si>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</si>
  <si>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</si>
  <si>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</si>
  <si>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</si>
  <si>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</si>
  <si>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</si>
  <si>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</si>
  <si>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</si>
  <si>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</si>
  <si>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</si>
  <si>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</si>
  <si>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</si>
  <si>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</si>
  <si>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</si>
  <si>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</si>
  <si>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</si>
  <si>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</si>
  <si>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</si>
  <si>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</si>
  <si>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</si>
  <si>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</si>
  <si>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</si>
  <si>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</si>
  <si>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</si>
  <si>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</si>
  <si>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</si>
  <si>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</si>
  <si>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</si>
  <si>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</si>
  <si>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</si>
  <si>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</si>
  <si>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</si>
  <si>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</si>
  <si>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</si>
  <si>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</si>
  <si>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</si>
  <si>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</si>
  <si>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</si>
  <si>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</si>
  <si>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</si>
  <si>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</si>
  <si>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</si>
  <si>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</si>
  <si>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</si>
  <si>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</si>
  <si>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</si>
  <si>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</si>
  <si>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</si>
  <si>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</si>
  <si>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</si>
  <si>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</si>
  <si>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</si>
  <si>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</si>
  <si>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</si>
  <si>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</si>
  <si>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</si>
  <si>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</si>
  <si>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</si>
  <si>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</si>
  <si>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</si>
  <si>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</si>
  <si>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</si>
  <si>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</si>
  <si>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</si>
  <si>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</si>
  <si>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</si>
  <si>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</si>
  <si>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</si>
  <si>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</si>
  <si>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</si>
  <si>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</si>
  <si>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</si>
  <si>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</si>
  <si>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</si>
  <si>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</si>
  <si>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</si>
  <si>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</si>
  <si>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</si>
  <si>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</si>
  <si>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</si>
  <si>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</si>
  <si>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</si>
  <si>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</si>
  <si>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</si>
  <si>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</si>
  <si>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</si>
  <si>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</si>
  <si>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</si>
  <si>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</si>
  <si>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</si>
  <si>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</si>
  <si>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</si>
  <si>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</si>
  <si>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</si>
  <si>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</si>
  <si>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</si>
  <si>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</si>
  <si>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</si>
  <si>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</si>
  <si>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</si>
  <si>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</si>
  <si>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</si>
  <si>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</si>
  <si>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</si>
  <si>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</si>
  <si>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</si>
  <si>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</si>
  <si>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</si>
  <si>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</si>
  <si>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</si>
  <si>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</si>
  <si>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Любешівський районний суд Волинської області</t>
  </si>
  <si>
    <t>44200. Волинська область.смт. Любешів</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</si>
  <si>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</si>
  <si>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</si>
  <si>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</si>
  <si>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Н.І. Гладіч</t>
  </si>
  <si>
    <t>Т.С. Водоніс</t>
  </si>
  <si>
    <t>(03362) 30138</t>
  </si>
  <si>
    <t>(03362) 30030</t>
  </si>
  <si>
    <t>inbox@lbs.vl.court.gov.ua</t>
  </si>
  <si>
    <t>5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</si>
</sst>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&amp;LBDAEF00B&amp;C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25</v>
      </c>
      <c r="E20" s="190">
        <v>17</v>
      </c>
      <c r="F20" s="151">
        <v>25</v>
      </c>
      <c r="G20" s="187"/>
      <c r="H20" s="190">
        <v>22</v>
      </c>
      <c r="I20" s="190">
        <v>9</v>
      </c>
      <c r="J20" s="190">
        <v>3</v>
      </c>
      <c r="K20" s="190"/>
      <c r="L20" s="190"/>
      <c r="M20" s="190"/>
      <c r="N20" s="190">
        <v>12</v>
      </c>
      <c r="O20" s="190">
        <v>1</v>
      </c>
      <c r="P20" s="186"/>
      <c r="Q20" s="186"/>
      <c r="R20" s="186">
        <v>9</v>
      </c>
      <c r="S20" s="186"/>
      <c r="T20" s="186">
        <v>1</v>
      </c>
      <c r="U20" s="186">
        <v>12</v>
      </c>
      <c r="V20" s="186"/>
      <c r="W20" s="186"/>
      <c r="X20" s="186"/>
      <c r="Y20" s="186"/>
      <c r="Z20" s="186">
        <v>1</v>
      </c>
      <c r="AA20" s="190">
        <v>3</v>
      </c>
      <c r="AB20" s="186">
        <v>3</v>
      </c>
      <c r="AC20" s="186"/>
      <c r="AD20" s="129"/>
    </row>
    <row r="21" spans="1:30" s="127" customFormat="1" ht="12.75" customHeight="1">
      <c r="A21" s="131">
        <v>14</v>
      </c>
      <c r="B21" s="131" t="s">
        <v>265</v>
      </c>
      <c r="C21" s="131" t="s">
        <v>264</v>
      </c>
      <c r="D21" s="189">
        <v>3</v>
      </c>
      <c r="E21" s="190"/>
      <c r="F21" s="151">
        <v>3</v>
      </c>
      <c r="G21" s="187"/>
      <c r="H21" s="190">
        <v>2</v>
      </c>
      <c r="I21" s="190">
        <v>2</v>
      </c>
      <c r="J21" s="190"/>
      <c r="K21" s="190"/>
      <c r="L21" s="190"/>
      <c r="M21" s="190"/>
      <c r="N21" s="190"/>
      <c r="O21" s="190"/>
      <c r="P21" s="186"/>
      <c r="Q21" s="186"/>
      <c r="R21" s="186">
        <v>2</v>
      </c>
      <c r="S21" s="186"/>
      <c r="T21" s="186"/>
      <c r="U21" s="186"/>
      <c r="V21" s="186"/>
      <c r="W21" s="186"/>
      <c r="X21" s="186"/>
      <c r="Y21" s="186"/>
      <c r="Z21" s="186"/>
      <c r="AA21" s="190">
        <v>1</v>
      </c>
      <c r="AB21" s="186">
        <v>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2</v>
      </c>
      <c r="E27" s="190"/>
      <c r="F27" s="151">
        <v>2</v>
      </c>
      <c r="G27" s="187"/>
      <c r="H27" s="190">
        <v>1</v>
      </c>
      <c r="I27" s="190">
        <v>1</v>
      </c>
      <c r="J27" s="190"/>
      <c r="K27" s="190"/>
      <c r="L27" s="190"/>
      <c r="M27" s="190"/>
      <c r="N27" s="190"/>
      <c r="O27" s="190"/>
      <c r="P27" s="186"/>
      <c r="Q27" s="186"/>
      <c r="R27" s="186">
        <v>1</v>
      </c>
      <c r="S27" s="186"/>
      <c r="T27" s="186"/>
      <c r="U27" s="186"/>
      <c r="V27" s="186"/>
      <c r="W27" s="186"/>
      <c r="X27" s="186"/>
      <c r="Y27" s="186"/>
      <c r="Z27" s="186"/>
      <c r="AA27" s="190">
        <v>1</v>
      </c>
      <c r="AB27" s="186">
        <v>1</v>
      </c>
      <c r="AC27" s="186"/>
      <c r="AD27" s="175"/>
    </row>
    <row r="28" spans="1:30" s="127" customFormat="1" ht="12.75" customHeight="1">
      <c r="A28" s="131">
        <v>21</v>
      </c>
      <c r="B28" s="131" t="s">
        <v>279</v>
      </c>
      <c r="C28" s="131" t="s">
        <v>278</v>
      </c>
      <c r="D28" s="189">
        <v>1</v>
      </c>
      <c r="E28" s="190">
        <v>1</v>
      </c>
      <c r="F28" s="151">
        <v>1</v>
      </c>
      <c r="G28" s="187"/>
      <c r="H28" s="190">
        <v>1</v>
      </c>
      <c r="I28" s="190"/>
      <c r="J28" s="190"/>
      <c r="K28" s="190"/>
      <c r="L28" s="190"/>
      <c r="M28" s="190"/>
      <c r="N28" s="190">
        <v>1</v>
      </c>
      <c r="O28" s="190"/>
      <c r="P28" s="186"/>
      <c r="Q28" s="186"/>
      <c r="R28" s="186"/>
      <c r="S28" s="186"/>
      <c r="T28" s="186"/>
      <c r="U28" s="186">
        <v>1</v>
      </c>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14</v>
      </c>
      <c r="E31" s="190">
        <v>13</v>
      </c>
      <c r="F31" s="151">
        <v>14</v>
      </c>
      <c r="G31" s="187"/>
      <c r="H31" s="190">
        <v>14</v>
      </c>
      <c r="I31" s="190">
        <v>2</v>
      </c>
      <c r="J31" s="190"/>
      <c r="K31" s="190"/>
      <c r="L31" s="190"/>
      <c r="M31" s="190"/>
      <c r="N31" s="190">
        <v>11</v>
      </c>
      <c r="O31" s="190">
        <v>1</v>
      </c>
      <c r="P31" s="186"/>
      <c r="Q31" s="186"/>
      <c r="R31" s="186">
        <v>3</v>
      </c>
      <c r="S31" s="186"/>
      <c r="T31" s="186"/>
      <c r="U31" s="186">
        <v>11</v>
      </c>
      <c r="V31" s="186"/>
      <c r="W31" s="186"/>
      <c r="X31" s="186"/>
      <c r="Y31" s="186"/>
      <c r="Z31" s="186">
        <v>1</v>
      </c>
      <c r="AA31" s="190"/>
      <c r="AB31" s="186"/>
      <c r="AC31" s="186"/>
      <c r="AD31" s="175"/>
    </row>
    <row r="32" spans="1:30" s="127" customFormat="1" ht="12.75" customHeight="1">
      <c r="A32" s="131">
        <v>25</v>
      </c>
      <c r="B32" s="131" t="s">
        <v>958</v>
      </c>
      <c r="C32" s="131" t="s">
        <v>286</v>
      </c>
      <c r="D32" s="189"/>
      <c r="E32" s="190"/>
      <c r="F32" s="151">
        <v>1</v>
      </c>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3</v>
      </c>
      <c r="E33" s="190">
        <v>2</v>
      </c>
      <c r="F33" s="151">
        <v>2</v>
      </c>
      <c r="G33" s="187"/>
      <c r="H33" s="190">
        <v>3</v>
      </c>
      <c r="I33" s="190">
        <v>3</v>
      </c>
      <c r="J33" s="190">
        <v>3</v>
      </c>
      <c r="K33" s="190"/>
      <c r="L33" s="190"/>
      <c r="M33" s="190"/>
      <c r="N33" s="190"/>
      <c r="O33" s="190"/>
      <c r="P33" s="186"/>
      <c r="Q33" s="186"/>
      <c r="R33" s="186">
        <v>3</v>
      </c>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c r="A36" s="131">
        <v>29</v>
      </c>
      <c r="B36" s="131" t="s">
        <v>291</v>
      </c>
      <c r="C36" s="131" t="s">
        <v>290</v>
      </c>
      <c r="D36" s="189">
        <v>2</v>
      </c>
      <c r="E36" s="190">
        <v>1</v>
      </c>
      <c r="F36" s="151">
        <v>2</v>
      </c>
      <c r="G36" s="187"/>
      <c r="H36" s="190">
        <v>1</v>
      </c>
      <c r="I36" s="190">
        <v>1</v>
      </c>
      <c r="J36" s="190"/>
      <c r="K36" s="190"/>
      <c r="L36" s="190"/>
      <c r="M36" s="190"/>
      <c r="N36" s="190"/>
      <c r="O36" s="190"/>
      <c r="P36" s="186"/>
      <c r="Q36" s="186"/>
      <c r="R36" s="186"/>
      <c r="S36" s="186"/>
      <c r="T36" s="186">
        <v>1</v>
      </c>
      <c r="U36" s="186"/>
      <c r="V36" s="186"/>
      <c r="W36" s="186"/>
      <c r="X36" s="186"/>
      <c r="Y36" s="186"/>
      <c r="Z36" s="186"/>
      <c r="AA36" s="190">
        <v>1</v>
      </c>
      <c r="AB36" s="186">
        <v>1</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1</v>
      </c>
      <c r="E64" s="190">
        <v>1</v>
      </c>
      <c r="F64" s="151">
        <v>1</v>
      </c>
      <c r="G64" s="187"/>
      <c r="H64" s="190">
        <v>1</v>
      </c>
      <c r="I64" s="190">
        <v>1</v>
      </c>
      <c r="J64" s="190"/>
      <c r="K64" s="190"/>
      <c r="L64" s="190"/>
      <c r="M64" s="190"/>
      <c r="N64" s="190"/>
      <c r="O64" s="190"/>
      <c r="P64" s="186"/>
      <c r="Q64" s="186"/>
      <c r="R64" s="186">
        <v>1</v>
      </c>
      <c r="S64" s="186"/>
      <c r="T64" s="186"/>
      <c r="U64" s="186"/>
      <c r="V64" s="186"/>
      <c r="W64" s="186"/>
      <c r="X64" s="186"/>
      <c r="Y64" s="186"/>
      <c r="Z64" s="186"/>
      <c r="AA64" s="190"/>
      <c r="AB64" s="186"/>
      <c r="AC64" s="186"/>
      <c r="AD64" s="129"/>
    </row>
    <row r="65" spans="1:30" s="127" customFormat="1" ht="12.75" customHeight="1">
      <c r="A65" s="131">
        <v>58</v>
      </c>
      <c r="B65" s="131" t="s">
        <v>957</v>
      </c>
      <c r="C65" s="131" t="s">
        <v>334</v>
      </c>
      <c r="D65" s="189">
        <v>1</v>
      </c>
      <c r="E65" s="190">
        <v>1</v>
      </c>
      <c r="F65" s="151">
        <v>1</v>
      </c>
      <c r="G65" s="187"/>
      <c r="H65" s="190">
        <v>1</v>
      </c>
      <c r="I65" s="190">
        <v>1</v>
      </c>
      <c r="J65" s="190"/>
      <c r="K65" s="190"/>
      <c r="L65" s="190"/>
      <c r="M65" s="190"/>
      <c r="N65" s="190"/>
      <c r="O65" s="190"/>
      <c r="P65" s="186"/>
      <c r="Q65" s="186"/>
      <c r="R65" s="186">
        <v>1</v>
      </c>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v>
      </c>
      <c r="E71" s="190"/>
      <c r="F71" s="151">
        <v>2</v>
      </c>
      <c r="G71" s="187"/>
      <c r="H71" s="190">
        <v>1</v>
      </c>
      <c r="I71" s="190"/>
      <c r="J71" s="190"/>
      <c r="K71" s="190"/>
      <c r="L71" s="190"/>
      <c r="M71" s="190"/>
      <c r="N71" s="190">
        <v>1</v>
      </c>
      <c r="O71" s="190"/>
      <c r="P71" s="186"/>
      <c r="Q71" s="186"/>
      <c r="R71" s="186"/>
      <c r="S71" s="186"/>
      <c r="T71" s="186"/>
      <c r="U71" s="186">
        <v>1</v>
      </c>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c r="F81" s="151">
        <v>1</v>
      </c>
      <c r="G81" s="187"/>
      <c r="H81" s="190">
        <v>1</v>
      </c>
      <c r="I81" s="190"/>
      <c r="J81" s="190"/>
      <c r="K81" s="190"/>
      <c r="L81" s="190"/>
      <c r="M81" s="190"/>
      <c r="N81" s="190">
        <v>1</v>
      </c>
      <c r="O81" s="190"/>
      <c r="P81" s="186"/>
      <c r="Q81" s="186"/>
      <c r="R81" s="186"/>
      <c r="S81" s="186"/>
      <c r="T81" s="186"/>
      <c r="U81" s="186">
        <v>1</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c r="A101" s="131">
        <v>94</v>
      </c>
      <c r="B101" s="131">
        <v>182</v>
      </c>
      <c r="C101" s="131" t="s">
        <v>391</v>
      </c>
      <c r="D101" s="189"/>
      <c r="E101" s="190"/>
      <c r="F101" s="151">
        <v>1</v>
      </c>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21</v>
      </c>
      <c r="E104" s="190">
        <v>14</v>
      </c>
      <c r="F104" s="151">
        <v>24</v>
      </c>
      <c r="G104" s="187"/>
      <c r="H104" s="190">
        <v>8</v>
      </c>
      <c r="I104" s="190">
        <v>7</v>
      </c>
      <c r="J104" s="190">
        <v>2</v>
      </c>
      <c r="K104" s="190">
        <v>2</v>
      </c>
      <c r="L104" s="190"/>
      <c r="M104" s="190"/>
      <c r="N104" s="190"/>
      <c r="O104" s="190"/>
      <c r="P104" s="186">
        <v>1</v>
      </c>
      <c r="Q104" s="186"/>
      <c r="R104" s="186">
        <v>8</v>
      </c>
      <c r="S104" s="186"/>
      <c r="T104" s="186"/>
      <c r="U104" s="186"/>
      <c r="V104" s="186">
        <v>1</v>
      </c>
      <c r="W104" s="186"/>
      <c r="X104" s="186"/>
      <c r="Y104" s="186"/>
      <c r="Z104" s="186"/>
      <c r="AA104" s="190">
        <v>13</v>
      </c>
      <c r="AB104" s="186">
        <v>17</v>
      </c>
      <c r="AC104" s="186"/>
      <c r="AD104" s="129"/>
    </row>
    <row r="105" spans="1:30" s="127" customFormat="1" ht="12.75" customHeight="1">
      <c r="A105" s="131">
        <v>98</v>
      </c>
      <c r="B105" s="131" t="s">
        <v>396</v>
      </c>
      <c r="C105" s="131" t="s">
        <v>395</v>
      </c>
      <c r="D105" s="189">
        <v>14</v>
      </c>
      <c r="E105" s="190">
        <v>9</v>
      </c>
      <c r="F105" s="151">
        <v>15</v>
      </c>
      <c r="G105" s="187"/>
      <c r="H105" s="190">
        <v>7</v>
      </c>
      <c r="I105" s="190">
        <v>6</v>
      </c>
      <c r="J105" s="190">
        <v>2</v>
      </c>
      <c r="K105" s="190">
        <v>1</v>
      </c>
      <c r="L105" s="190"/>
      <c r="M105" s="190"/>
      <c r="N105" s="190"/>
      <c r="O105" s="190"/>
      <c r="P105" s="186">
        <v>1</v>
      </c>
      <c r="Q105" s="186"/>
      <c r="R105" s="186">
        <v>6</v>
      </c>
      <c r="S105" s="186"/>
      <c r="T105" s="186"/>
      <c r="U105" s="186"/>
      <c r="V105" s="186">
        <v>1</v>
      </c>
      <c r="W105" s="186"/>
      <c r="X105" s="186"/>
      <c r="Y105" s="186"/>
      <c r="Z105" s="186"/>
      <c r="AA105" s="190">
        <v>7</v>
      </c>
      <c r="AB105" s="186">
        <v>9</v>
      </c>
      <c r="AC105" s="186"/>
      <c r="AD105" s="175"/>
    </row>
    <row r="106" spans="1:30" s="127" customFormat="1" ht="12.75" customHeight="1">
      <c r="A106" s="131">
        <v>99</v>
      </c>
      <c r="B106" s="131" t="s">
        <v>398</v>
      </c>
      <c r="C106" s="131" t="s">
        <v>397</v>
      </c>
      <c r="D106" s="189">
        <v>4</v>
      </c>
      <c r="E106" s="190">
        <v>3</v>
      </c>
      <c r="F106" s="151">
        <v>5</v>
      </c>
      <c r="G106" s="187"/>
      <c r="H106" s="190"/>
      <c r="I106" s="190"/>
      <c r="J106" s="190"/>
      <c r="K106" s="190"/>
      <c r="L106" s="190"/>
      <c r="M106" s="190"/>
      <c r="N106" s="190"/>
      <c r="O106" s="190"/>
      <c r="P106" s="186"/>
      <c r="Q106" s="186"/>
      <c r="R106" s="186"/>
      <c r="S106" s="186"/>
      <c r="T106" s="186"/>
      <c r="U106" s="186"/>
      <c r="V106" s="186"/>
      <c r="W106" s="186"/>
      <c r="X106" s="186"/>
      <c r="Y106" s="186"/>
      <c r="Z106" s="186"/>
      <c r="AA106" s="190">
        <v>4</v>
      </c>
      <c r="AB106" s="186">
        <v>5</v>
      </c>
      <c r="AC106" s="186"/>
      <c r="AD106" s="175"/>
    </row>
    <row r="107" spans="1:30" s="127" customFormat="1" ht="12.75" customHeight="1">
      <c r="A107" s="131">
        <v>100</v>
      </c>
      <c r="B107" s="131" t="s">
        <v>400</v>
      </c>
      <c r="C107" s="131" t="s">
        <v>399</v>
      </c>
      <c r="D107" s="189">
        <v>1</v>
      </c>
      <c r="E107" s="190"/>
      <c r="F107" s="151">
        <v>2</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2</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1</v>
      </c>
      <c r="E110" s="190">
        <v>1</v>
      </c>
      <c r="F110" s="151">
        <v>1</v>
      </c>
      <c r="G110" s="187"/>
      <c r="H110" s="190">
        <v>1</v>
      </c>
      <c r="I110" s="190">
        <v>1</v>
      </c>
      <c r="J110" s="190"/>
      <c r="K110" s="190">
        <v>1</v>
      </c>
      <c r="L110" s="190"/>
      <c r="M110" s="190"/>
      <c r="N110" s="190"/>
      <c r="O110" s="190"/>
      <c r="P110" s="186"/>
      <c r="Q110" s="186"/>
      <c r="R110" s="186">
        <v>2</v>
      </c>
      <c r="S110" s="186"/>
      <c r="T110" s="186"/>
      <c r="U110" s="186"/>
      <c r="V110" s="186"/>
      <c r="W110" s="186"/>
      <c r="X110" s="186"/>
      <c r="Y110" s="186"/>
      <c r="Z110" s="186"/>
      <c r="AA110" s="190"/>
      <c r="AB110" s="186"/>
      <c r="AC110" s="186"/>
      <c r="AD110" s="175"/>
    </row>
    <row r="111" spans="1:30" s="127" customFormat="1" ht="12.75" customHeight="1" hidden="1">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1</v>
      </c>
      <c r="E119" s="190">
        <v>1</v>
      </c>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2</v>
      </c>
      <c r="E121" s="190">
        <v>2</v>
      </c>
      <c r="F121" s="151">
        <v>2</v>
      </c>
      <c r="G121" s="187"/>
      <c r="H121" s="190">
        <v>2</v>
      </c>
      <c r="I121" s="190">
        <v>2</v>
      </c>
      <c r="J121" s="190"/>
      <c r="K121" s="190">
        <v>2</v>
      </c>
      <c r="L121" s="190"/>
      <c r="M121" s="190"/>
      <c r="N121" s="190"/>
      <c r="O121" s="190"/>
      <c r="P121" s="186"/>
      <c r="Q121" s="186"/>
      <c r="R121" s="186">
        <v>2</v>
      </c>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430</v>
      </c>
      <c r="C124" s="131" t="s">
        <v>429</v>
      </c>
      <c r="D124" s="189">
        <v>2</v>
      </c>
      <c r="E124" s="190">
        <v>2</v>
      </c>
      <c r="F124" s="151">
        <v>2</v>
      </c>
      <c r="G124" s="187"/>
      <c r="H124" s="190">
        <v>2</v>
      </c>
      <c r="I124" s="190">
        <v>2</v>
      </c>
      <c r="J124" s="190"/>
      <c r="K124" s="190">
        <v>2</v>
      </c>
      <c r="L124" s="190"/>
      <c r="M124" s="190"/>
      <c r="N124" s="190"/>
      <c r="O124" s="190"/>
      <c r="P124" s="186"/>
      <c r="Q124" s="186"/>
      <c r="R124" s="186">
        <v>2</v>
      </c>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6</v>
      </c>
      <c r="E176" s="190">
        <v>6</v>
      </c>
      <c r="F176" s="151">
        <v>11</v>
      </c>
      <c r="G176" s="187"/>
      <c r="H176" s="190">
        <v>1</v>
      </c>
      <c r="I176" s="190">
        <v>1</v>
      </c>
      <c r="J176" s="190"/>
      <c r="K176" s="190">
        <v>1</v>
      </c>
      <c r="L176" s="190"/>
      <c r="M176" s="190"/>
      <c r="N176" s="190"/>
      <c r="O176" s="190"/>
      <c r="P176" s="186"/>
      <c r="Q176" s="186"/>
      <c r="R176" s="186">
        <v>1</v>
      </c>
      <c r="S176" s="186"/>
      <c r="T176" s="186"/>
      <c r="U176" s="186"/>
      <c r="V176" s="186"/>
      <c r="W176" s="186"/>
      <c r="X176" s="186"/>
      <c r="Y176" s="186"/>
      <c r="Z176" s="186"/>
      <c r="AA176" s="190">
        <v>5</v>
      </c>
      <c r="AB176" s="186">
        <v>10</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5</v>
      </c>
      <c r="E190" s="190">
        <v>5</v>
      </c>
      <c r="F190" s="151">
        <v>6</v>
      </c>
      <c r="G190" s="187"/>
      <c r="H190" s="190">
        <v>1</v>
      </c>
      <c r="I190" s="190">
        <v>1</v>
      </c>
      <c r="J190" s="190"/>
      <c r="K190" s="190">
        <v>1</v>
      </c>
      <c r="L190" s="190"/>
      <c r="M190" s="190"/>
      <c r="N190" s="190"/>
      <c r="O190" s="190"/>
      <c r="P190" s="186"/>
      <c r="Q190" s="186"/>
      <c r="R190" s="186">
        <v>1</v>
      </c>
      <c r="S190" s="186"/>
      <c r="T190" s="186"/>
      <c r="U190" s="186"/>
      <c r="V190" s="186"/>
      <c r="W190" s="186"/>
      <c r="X190" s="186"/>
      <c r="Y190" s="186"/>
      <c r="Z190" s="186"/>
      <c r="AA190" s="190">
        <v>4</v>
      </c>
      <c r="AB190" s="186">
        <v>5</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c r="A192" s="131">
        <v>185</v>
      </c>
      <c r="B192" s="131" t="s">
        <v>533</v>
      </c>
      <c r="C192" s="131" t="s">
        <v>532</v>
      </c>
      <c r="D192" s="189">
        <v>1</v>
      </c>
      <c r="E192" s="190">
        <v>1</v>
      </c>
      <c r="F192" s="151">
        <v>5</v>
      </c>
      <c r="G192" s="187"/>
      <c r="H192" s="190"/>
      <c r="I192" s="190"/>
      <c r="J192" s="190"/>
      <c r="K192" s="190"/>
      <c r="L192" s="190"/>
      <c r="M192" s="190"/>
      <c r="N192" s="190"/>
      <c r="O192" s="190"/>
      <c r="P192" s="186"/>
      <c r="Q192" s="186"/>
      <c r="R192" s="186"/>
      <c r="S192" s="186"/>
      <c r="T192" s="186"/>
      <c r="U192" s="186"/>
      <c r="V192" s="186"/>
      <c r="W192" s="186"/>
      <c r="X192" s="186"/>
      <c r="Y192" s="186"/>
      <c r="Z192" s="186"/>
      <c r="AA192" s="190">
        <v>1</v>
      </c>
      <c r="AB192" s="186">
        <v>5</v>
      </c>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hidden="1">
      <c r="A199" s="131">
        <v>192</v>
      </c>
      <c r="B199" s="132" t="s">
        <v>542</v>
      </c>
      <c r="C199" s="132" t="s">
        <v>1048</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v>263</v>
      </c>
      <c r="C216" s="131" t="s">
        <v>566</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10</v>
      </c>
      <c r="E234" s="190">
        <v>6</v>
      </c>
      <c r="F234" s="151">
        <v>10</v>
      </c>
      <c r="G234" s="187"/>
      <c r="H234" s="190">
        <v>4</v>
      </c>
      <c r="I234" s="190">
        <v>1</v>
      </c>
      <c r="J234" s="190"/>
      <c r="K234" s="190"/>
      <c r="L234" s="190"/>
      <c r="M234" s="190"/>
      <c r="N234" s="190">
        <v>2</v>
      </c>
      <c r="O234" s="190"/>
      <c r="P234" s="186"/>
      <c r="Q234" s="186">
        <v>1</v>
      </c>
      <c r="R234" s="186">
        <v>1</v>
      </c>
      <c r="S234" s="186"/>
      <c r="T234" s="186"/>
      <c r="U234" s="186">
        <v>2</v>
      </c>
      <c r="V234" s="186"/>
      <c r="W234" s="186">
        <v>1</v>
      </c>
      <c r="X234" s="186"/>
      <c r="Y234" s="186"/>
      <c r="Z234" s="186"/>
      <c r="AA234" s="190">
        <v>6</v>
      </c>
      <c r="AB234" s="186">
        <v>6</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5</v>
      </c>
      <c r="E246" s="190">
        <v>3</v>
      </c>
      <c r="F246" s="151">
        <v>5</v>
      </c>
      <c r="G246" s="187"/>
      <c r="H246" s="190">
        <v>2</v>
      </c>
      <c r="I246" s="190"/>
      <c r="J246" s="190"/>
      <c r="K246" s="190"/>
      <c r="L246" s="190"/>
      <c r="M246" s="190"/>
      <c r="N246" s="190">
        <v>1</v>
      </c>
      <c r="O246" s="190"/>
      <c r="P246" s="186"/>
      <c r="Q246" s="186">
        <v>1</v>
      </c>
      <c r="R246" s="186"/>
      <c r="S246" s="186"/>
      <c r="T246" s="186"/>
      <c r="U246" s="186">
        <v>1</v>
      </c>
      <c r="V246" s="186"/>
      <c r="W246" s="186"/>
      <c r="X246" s="186"/>
      <c r="Y246" s="186"/>
      <c r="Z246" s="186"/>
      <c r="AA246" s="190">
        <v>3</v>
      </c>
      <c r="AB246" s="186">
        <v>3</v>
      </c>
      <c r="AC246" s="186"/>
      <c r="AD246" s="175"/>
    </row>
    <row r="247" spans="1:30" s="127" customFormat="1" ht="12.75" customHeight="1">
      <c r="A247" s="131">
        <v>240</v>
      </c>
      <c r="B247" s="131" t="s">
        <v>994</v>
      </c>
      <c r="C247" s="131" t="s">
        <v>1022</v>
      </c>
      <c r="D247" s="189">
        <v>2</v>
      </c>
      <c r="E247" s="190">
        <v>1</v>
      </c>
      <c r="F247" s="151">
        <v>2</v>
      </c>
      <c r="G247" s="187"/>
      <c r="H247" s="190"/>
      <c r="I247" s="190"/>
      <c r="J247" s="190"/>
      <c r="K247" s="190"/>
      <c r="L247" s="190"/>
      <c r="M247" s="190"/>
      <c r="N247" s="190"/>
      <c r="O247" s="190"/>
      <c r="P247" s="186"/>
      <c r="Q247" s="186"/>
      <c r="R247" s="186"/>
      <c r="S247" s="186"/>
      <c r="T247" s="186"/>
      <c r="U247" s="186"/>
      <c r="V247" s="186"/>
      <c r="W247" s="186">
        <v>1</v>
      </c>
      <c r="X247" s="186"/>
      <c r="Y247" s="186"/>
      <c r="Z247" s="186"/>
      <c r="AA247" s="190">
        <v>2</v>
      </c>
      <c r="AB247" s="186">
        <v>2</v>
      </c>
      <c r="AC247" s="186"/>
      <c r="AD247" s="175"/>
    </row>
    <row r="248" spans="1:30" s="127" customFormat="1" ht="12.75" customHeight="1">
      <c r="A248" s="131">
        <v>241</v>
      </c>
      <c r="B248" s="131">
        <v>287</v>
      </c>
      <c r="C248" s="131" t="s">
        <v>620</v>
      </c>
      <c r="D248" s="189">
        <v>2</v>
      </c>
      <c r="E248" s="190">
        <v>1</v>
      </c>
      <c r="F248" s="151">
        <v>2</v>
      </c>
      <c r="G248" s="187"/>
      <c r="H248" s="190">
        <v>1</v>
      </c>
      <c r="I248" s="190"/>
      <c r="J248" s="190"/>
      <c r="K248" s="190"/>
      <c r="L248" s="190"/>
      <c r="M248" s="190"/>
      <c r="N248" s="190">
        <v>1</v>
      </c>
      <c r="O248" s="190"/>
      <c r="P248" s="186"/>
      <c r="Q248" s="186"/>
      <c r="R248" s="186"/>
      <c r="S248" s="186"/>
      <c r="T248" s="186"/>
      <c r="U248" s="186">
        <v>1</v>
      </c>
      <c r="V248" s="186"/>
      <c r="W248" s="186"/>
      <c r="X248" s="186"/>
      <c r="Y248" s="186"/>
      <c r="Z248" s="186"/>
      <c r="AA248" s="190">
        <v>1</v>
      </c>
      <c r="AB248" s="186">
        <v>1</v>
      </c>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v>
      </c>
      <c r="E250" s="190">
        <v>1</v>
      </c>
      <c r="F250" s="151">
        <v>1</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3</v>
      </c>
      <c r="E254" s="190">
        <v>1</v>
      </c>
      <c r="F254" s="151">
        <v>5</v>
      </c>
      <c r="G254" s="187"/>
      <c r="H254" s="190">
        <v>1</v>
      </c>
      <c r="I254" s="190">
        <v>1</v>
      </c>
      <c r="J254" s="190"/>
      <c r="K254" s="190"/>
      <c r="L254" s="190"/>
      <c r="M254" s="190"/>
      <c r="N254" s="190"/>
      <c r="O254" s="190"/>
      <c r="P254" s="186"/>
      <c r="Q254" s="186"/>
      <c r="R254" s="186"/>
      <c r="S254" s="186"/>
      <c r="T254" s="186"/>
      <c r="U254" s="186"/>
      <c r="V254" s="186"/>
      <c r="W254" s="186"/>
      <c r="X254" s="186"/>
      <c r="Y254" s="186"/>
      <c r="Z254" s="186"/>
      <c r="AA254" s="190">
        <v>2</v>
      </c>
      <c r="AB254" s="186">
        <v>4</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3</v>
      </c>
      <c r="E258" s="190">
        <v>1</v>
      </c>
      <c r="F258" s="151">
        <v>5</v>
      </c>
      <c r="G258" s="187"/>
      <c r="H258" s="190">
        <v>1</v>
      </c>
      <c r="I258" s="190">
        <v>1</v>
      </c>
      <c r="J258" s="190"/>
      <c r="K258" s="190"/>
      <c r="L258" s="190"/>
      <c r="M258" s="190"/>
      <c r="N258" s="190"/>
      <c r="O258" s="190"/>
      <c r="P258" s="186"/>
      <c r="Q258" s="186"/>
      <c r="R258" s="186"/>
      <c r="S258" s="186"/>
      <c r="T258" s="186"/>
      <c r="U258" s="186"/>
      <c r="V258" s="186"/>
      <c r="W258" s="186"/>
      <c r="X258" s="186"/>
      <c r="Y258" s="186"/>
      <c r="Z258" s="186"/>
      <c r="AA258" s="190">
        <v>2</v>
      </c>
      <c r="AB258" s="186">
        <v>4</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3</v>
      </c>
      <c r="E270" s="190">
        <v>2</v>
      </c>
      <c r="F270" s="151">
        <v>11</v>
      </c>
      <c r="G270" s="187"/>
      <c r="H270" s="190">
        <v>1</v>
      </c>
      <c r="I270" s="190">
        <v>1</v>
      </c>
      <c r="J270" s="190"/>
      <c r="K270" s="190"/>
      <c r="L270" s="190"/>
      <c r="M270" s="190"/>
      <c r="N270" s="190"/>
      <c r="O270" s="190"/>
      <c r="P270" s="186"/>
      <c r="Q270" s="186"/>
      <c r="R270" s="186">
        <v>1</v>
      </c>
      <c r="S270" s="186"/>
      <c r="T270" s="186"/>
      <c r="U270" s="186"/>
      <c r="V270" s="186"/>
      <c r="W270" s="186"/>
      <c r="X270" s="186"/>
      <c r="Y270" s="186"/>
      <c r="Z270" s="186"/>
      <c r="AA270" s="190">
        <v>2</v>
      </c>
      <c r="AB270" s="186">
        <v>10</v>
      </c>
      <c r="AC270" s="186"/>
      <c r="AD270" s="129"/>
    </row>
    <row r="271" spans="1:30" s="128" customFormat="1" ht="12.75" customHeight="1">
      <c r="A271" s="131">
        <v>264</v>
      </c>
      <c r="B271" s="132" t="s">
        <v>653</v>
      </c>
      <c r="C271" s="132" t="s">
        <v>1052</v>
      </c>
      <c r="D271" s="189">
        <v>3</v>
      </c>
      <c r="E271" s="190">
        <v>2</v>
      </c>
      <c r="F271" s="151">
        <v>11</v>
      </c>
      <c r="G271" s="187"/>
      <c r="H271" s="190">
        <v>1</v>
      </c>
      <c r="I271" s="190">
        <v>1</v>
      </c>
      <c r="J271" s="190"/>
      <c r="K271" s="190"/>
      <c r="L271" s="190"/>
      <c r="M271" s="190"/>
      <c r="N271" s="190"/>
      <c r="O271" s="190"/>
      <c r="P271" s="186"/>
      <c r="Q271" s="186"/>
      <c r="R271" s="186">
        <v>1</v>
      </c>
      <c r="S271" s="186"/>
      <c r="T271" s="186"/>
      <c r="U271" s="186"/>
      <c r="V271" s="186"/>
      <c r="W271" s="186"/>
      <c r="X271" s="186"/>
      <c r="Y271" s="186"/>
      <c r="Z271" s="186"/>
      <c r="AA271" s="190">
        <v>2</v>
      </c>
      <c r="AB271" s="186">
        <v>10</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2</v>
      </c>
      <c r="E274" s="190">
        <v>1</v>
      </c>
      <c r="F274" s="151">
        <v>10</v>
      </c>
      <c r="G274" s="187"/>
      <c r="H274" s="190"/>
      <c r="I274" s="190"/>
      <c r="J274" s="190"/>
      <c r="K274" s="190"/>
      <c r="L274" s="190"/>
      <c r="M274" s="190"/>
      <c r="N274" s="190"/>
      <c r="O274" s="190"/>
      <c r="P274" s="186"/>
      <c r="Q274" s="186"/>
      <c r="R274" s="186"/>
      <c r="S274" s="186"/>
      <c r="T274" s="186"/>
      <c r="U274" s="186"/>
      <c r="V274" s="186"/>
      <c r="W274" s="186"/>
      <c r="X274" s="186"/>
      <c r="Y274" s="186"/>
      <c r="Z274" s="186"/>
      <c r="AA274" s="190">
        <v>2</v>
      </c>
      <c r="AB274" s="186">
        <v>10</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v>
      </c>
      <c r="E276" s="190">
        <v>1</v>
      </c>
      <c r="F276" s="151">
        <v>1</v>
      </c>
      <c r="G276" s="187"/>
      <c r="H276" s="190">
        <v>1</v>
      </c>
      <c r="I276" s="190">
        <v>1</v>
      </c>
      <c r="J276" s="190"/>
      <c r="K276" s="190"/>
      <c r="L276" s="190"/>
      <c r="M276" s="190"/>
      <c r="N276" s="190"/>
      <c r="O276" s="190"/>
      <c r="P276" s="186"/>
      <c r="Q276" s="186"/>
      <c r="R276" s="186">
        <v>1</v>
      </c>
      <c r="S276" s="186"/>
      <c r="T276" s="186"/>
      <c r="U276" s="186"/>
      <c r="V276" s="186"/>
      <c r="W276" s="186"/>
      <c r="X276" s="186"/>
      <c r="Y276" s="186"/>
      <c r="Z276" s="186"/>
      <c r="AA276" s="190"/>
      <c r="AB276" s="186"/>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6</v>
      </c>
      <c r="E297" s="190">
        <v>6</v>
      </c>
      <c r="F297" s="151">
        <v>6</v>
      </c>
      <c r="G297" s="187"/>
      <c r="H297" s="190">
        <v>5</v>
      </c>
      <c r="I297" s="190">
        <v>5</v>
      </c>
      <c r="J297" s="190"/>
      <c r="K297" s="190">
        <v>1</v>
      </c>
      <c r="L297" s="190"/>
      <c r="M297" s="190"/>
      <c r="N297" s="190"/>
      <c r="O297" s="190"/>
      <c r="P297" s="186"/>
      <c r="Q297" s="186"/>
      <c r="R297" s="186">
        <v>5</v>
      </c>
      <c r="S297" s="186"/>
      <c r="T297" s="186"/>
      <c r="U297" s="186"/>
      <c r="V297" s="186"/>
      <c r="W297" s="186"/>
      <c r="X297" s="186"/>
      <c r="Y297" s="186"/>
      <c r="Z297" s="186"/>
      <c r="AA297" s="190">
        <v>1</v>
      </c>
      <c r="AB297" s="186">
        <v>1</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1</v>
      </c>
      <c r="E301" s="190">
        <v>1</v>
      </c>
      <c r="F301" s="151">
        <v>1</v>
      </c>
      <c r="G301" s="187"/>
      <c r="H301" s="190">
        <v>1</v>
      </c>
      <c r="I301" s="190">
        <v>1</v>
      </c>
      <c r="J301" s="190"/>
      <c r="K301" s="190">
        <v>1</v>
      </c>
      <c r="L301" s="190"/>
      <c r="M301" s="190"/>
      <c r="N301" s="190"/>
      <c r="O301" s="190"/>
      <c r="P301" s="186"/>
      <c r="Q301" s="186"/>
      <c r="R301" s="186">
        <v>1</v>
      </c>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v>
      </c>
      <c r="E307" s="190">
        <v>1</v>
      </c>
      <c r="F307" s="151">
        <v>1</v>
      </c>
      <c r="G307" s="187"/>
      <c r="H307" s="190">
        <v>1</v>
      </c>
      <c r="I307" s="190">
        <v>1</v>
      </c>
      <c r="J307" s="190"/>
      <c r="K307" s="190"/>
      <c r="L307" s="190"/>
      <c r="M307" s="190"/>
      <c r="N307" s="190"/>
      <c r="O307" s="190"/>
      <c r="P307" s="186"/>
      <c r="Q307" s="186"/>
      <c r="R307" s="186">
        <v>1</v>
      </c>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4</v>
      </c>
      <c r="E308" s="190">
        <v>4</v>
      </c>
      <c r="F308" s="151">
        <v>4</v>
      </c>
      <c r="G308" s="187"/>
      <c r="H308" s="190">
        <v>3</v>
      </c>
      <c r="I308" s="190">
        <v>3</v>
      </c>
      <c r="J308" s="190"/>
      <c r="K308" s="190"/>
      <c r="L308" s="190"/>
      <c r="M308" s="190"/>
      <c r="N308" s="190"/>
      <c r="O308" s="190"/>
      <c r="P308" s="186"/>
      <c r="Q308" s="186"/>
      <c r="R308" s="186">
        <v>3</v>
      </c>
      <c r="S308" s="186"/>
      <c r="T308" s="186"/>
      <c r="U308" s="186"/>
      <c r="V308" s="186"/>
      <c r="W308" s="186"/>
      <c r="X308" s="186"/>
      <c r="Y308" s="186"/>
      <c r="Z308" s="186"/>
      <c r="AA308" s="190">
        <v>1</v>
      </c>
      <c r="AB308" s="186">
        <v>1</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12</v>
      </c>
      <c r="E311" s="190">
        <v>11</v>
      </c>
      <c r="F311" s="151">
        <v>14</v>
      </c>
      <c r="G311" s="187"/>
      <c r="H311" s="190">
        <v>10</v>
      </c>
      <c r="I311" s="190">
        <v>10</v>
      </c>
      <c r="J311" s="190">
        <v>1</v>
      </c>
      <c r="K311" s="190">
        <v>2</v>
      </c>
      <c r="L311" s="190"/>
      <c r="M311" s="190"/>
      <c r="N311" s="190"/>
      <c r="O311" s="190"/>
      <c r="P311" s="186"/>
      <c r="Q311" s="186"/>
      <c r="R311" s="186">
        <v>10</v>
      </c>
      <c r="S311" s="186"/>
      <c r="T311" s="186"/>
      <c r="U311" s="186"/>
      <c r="V311" s="186"/>
      <c r="W311" s="186"/>
      <c r="X311" s="186"/>
      <c r="Y311" s="186"/>
      <c r="Z311" s="186"/>
      <c r="AA311" s="190">
        <v>2</v>
      </c>
      <c r="AB311" s="186">
        <v>3</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3</v>
      </c>
      <c r="E319" s="190">
        <v>3</v>
      </c>
      <c r="F319" s="151">
        <v>4</v>
      </c>
      <c r="G319" s="187"/>
      <c r="H319" s="190">
        <v>1</v>
      </c>
      <c r="I319" s="190">
        <v>1</v>
      </c>
      <c r="J319" s="190"/>
      <c r="K319" s="190"/>
      <c r="L319" s="190"/>
      <c r="M319" s="190"/>
      <c r="N319" s="190"/>
      <c r="O319" s="190"/>
      <c r="P319" s="186"/>
      <c r="Q319" s="186"/>
      <c r="R319" s="186">
        <v>1</v>
      </c>
      <c r="S319" s="186"/>
      <c r="T319" s="186"/>
      <c r="U319" s="186"/>
      <c r="V319" s="186"/>
      <c r="W319" s="186"/>
      <c r="X319" s="186"/>
      <c r="Y319" s="186"/>
      <c r="Z319" s="186"/>
      <c r="AA319" s="190">
        <v>2</v>
      </c>
      <c r="AB319" s="186">
        <v>3</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8</v>
      </c>
      <c r="E338" s="190">
        <v>7</v>
      </c>
      <c r="F338" s="151">
        <v>8</v>
      </c>
      <c r="G338" s="187"/>
      <c r="H338" s="190">
        <v>8</v>
      </c>
      <c r="I338" s="190">
        <v>8</v>
      </c>
      <c r="J338" s="190"/>
      <c r="K338" s="190">
        <v>2</v>
      </c>
      <c r="L338" s="190"/>
      <c r="M338" s="190"/>
      <c r="N338" s="190"/>
      <c r="O338" s="190"/>
      <c r="P338" s="186"/>
      <c r="Q338" s="186"/>
      <c r="R338" s="186">
        <v>7</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c r="A340" s="131">
        <v>333</v>
      </c>
      <c r="B340" s="131" t="s">
        <v>767</v>
      </c>
      <c r="C340" s="131" t="s">
        <v>766</v>
      </c>
      <c r="D340" s="189">
        <v>1</v>
      </c>
      <c r="E340" s="190">
        <v>1</v>
      </c>
      <c r="F340" s="151">
        <v>2</v>
      </c>
      <c r="G340" s="187"/>
      <c r="H340" s="190">
        <v>1</v>
      </c>
      <c r="I340" s="190">
        <v>1</v>
      </c>
      <c r="J340" s="190">
        <v>1</v>
      </c>
      <c r="K340" s="190"/>
      <c r="L340" s="190"/>
      <c r="M340" s="190"/>
      <c r="N340" s="190"/>
      <c r="O340" s="190"/>
      <c r="P340" s="186"/>
      <c r="Q340" s="186"/>
      <c r="R340" s="186">
        <v>2</v>
      </c>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v>
      </c>
      <c r="E351" s="190">
        <v>1</v>
      </c>
      <c r="F351" s="151">
        <v>3</v>
      </c>
      <c r="G351" s="187"/>
      <c r="H351" s="190">
        <v>1</v>
      </c>
      <c r="I351" s="190"/>
      <c r="J351" s="190"/>
      <c r="K351" s="190"/>
      <c r="L351" s="190"/>
      <c r="M351" s="190"/>
      <c r="N351" s="190">
        <v>1</v>
      </c>
      <c r="O351" s="190"/>
      <c r="P351" s="186"/>
      <c r="Q351" s="186"/>
      <c r="R351" s="186"/>
      <c r="S351" s="186"/>
      <c r="T351" s="186"/>
      <c r="U351" s="186">
        <v>2</v>
      </c>
      <c r="V351" s="186"/>
      <c r="W351" s="186"/>
      <c r="X351" s="186"/>
      <c r="Y351" s="186"/>
      <c r="Z351" s="186"/>
      <c r="AA351" s="190">
        <v>1</v>
      </c>
      <c r="AB351" s="186">
        <v>1</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v>
      </c>
      <c r="E358" s="190">
        <v>1</v>
      </c>
      <c r="F358" s="151">
        <v>2</v>
      </c>
      <c r="G358" s="187"/>
      <c r="H358" s="190">
        <v>1</v>
      </c>
      <c r="I358" s="190"/>
      <c r="J358" s="190"/>
      <c r="K358" s="190"/>
      <c r="L358" s="190"/>
      <c r="M358" s="190"/>
      <c r="N358" s="190">
        <v>1</v>
      </c>
      <c r="O358" s="190"/>
      <c r="P358" s="186"/>
      <c r="Q358" s="186"/>
      <c r="R358" s="186"/>
      <c r="S358" s="186"/>
      <c r="T358" s="186"/>
      <c r="U358" s="186">
        <v>2</v>
      </c>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c r="F362" s="151">
        <v>1</v>
      </c>
      <c r="G362" s="187"/>
      <c r="H362" s="190"/>
      <c r="I362" s="190"/>
      <c r="J362" s="190"/>
      <c r="K362" s="190"/>
      <c r="L362" s="190"/>
      <c r="M362" s="190"/>
      <c r="N362" s="190"/>
      <c r="O362" s="190"/>
      <c r="P362" s="186"/>
      <c r="Q362" s="186"/>
      <c r="R362" s="186"/>
      <c r="S362" s="186"/>
      <c r="T362" s="186"/>
      <c r="U362" s="186"/>
      <c r="V362" s="186"/>
      <c r="W362" s="186"/>
      <c r="X362" s="186"/>
      <c r="Y362" s="186"/>
      <c r="Z362" s="186"/>
      <c r="AA362" s="190">
        <v>1</v>
      </c>
      <c r="AB362" s="186">
        <v>1</v>
      </c>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hidden="1">
      <c r="A372" s="131">
        <v>365</v>
      </c>
      <c r="B372" s="132" t="s">
        <v>813</v>
      </c>
      <c r="C372" s="132" t="s">
        <v>1057</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92</v>
      </c>
      <c r="E461" s="162">
        <f>SUM(E8,E20,E53,E64,E71,E104,E121,E176,E199,E228,E234,E254,E270,E297,E311,E341,E351,E372,E408,E446)</f>
        <v>67</v>
      </c>
      <c r="F461" s="162">
        <f>SUM(F8,F20,F53,F64,F71,F104,F121,F176,F199,F228,F234,F254,F270,F297,F311,F341,F351,F372,F408,F446)</f>
        <v>114</v>
      </c>
      <c r="G461" s="162">
        <f>SUM(G8,G20,G53,G64,G71,G104,G121,G176,G199,G228,G234,G254,G270,G297,G311,G341,G351,G372,G408,G446)</f>
        <v>0</v>
      </c>
      <c r="H461" s="162">
        <f>SUM(H8,H20,H53,H64,H71,H104,H121,H176,H199,H228,H234,H254,H270,H297,H311,H341,H351,H372,H408,H446)</f>
        <v>57</v>
      </c>
      <c r="I461" s="162">
        <f>SUM(I8,I20,I53,I64,I71,I104,I121,I176,I199,I228,I234,I254,I270,I297,I311,I341,I351,I372,I408,I446)</f>
        <v>38</v>
      </c>
      <c r="J461" s="162">
        <f>SUM(J8,J20,J53,J64,J71,J104,J121,J176,J199,J228,J234,J254,J270,J297,J311,J341,J351,J372,J408,J446)</f>
        <v>6</v>
      </c>
      <c r="K461" s="162">
        <f>SUM(K8,K20,K53,K64,K71,K104,K121,K176,K199,K228,K234,K254,K270,K297,K311,K341,K351,K372,K408,K446)</f>
        <v>8</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16</v>
      </c>
      <c r="O461" s="162">
        <f>SUM(O8,O20,O53,O64,O71,O104,O121,O176,O199,O228,O234,O254,O270,O297,O311,O341,O351,O372,O408,O446)</f>
        <v>1</v>
      </c>
      <c r="P461" s="162">
        <f>SUM(P8,P20,P53,P64,P71,P104,P121,P176,P199,P228,P234,P254,P270,P297,P311,P341,P351,P372,P408,P446)</f>
        <v>1</v>
      </c>
      <c r="Q461" s="162">
        <f>SUM(Q8,Q20,Q53,Q64,Q71,Q104,Q121,Q176,Q199,Q228,Q234,Q254,Q270,Q297,Q311,Q341,Q351,Q372,Q408,Q446)</f>
        <v>1</v>
      </c>
      <c r="R461" s="162">
        <f>SUM(R8,R20,R53,R64,R71,R104,R121,R176,R199,R228,R234,R254,R270,R297,R311,R341,R351,R372,R408,R446)</f>
        <v>38</v>
      </c>
      <c r="S461" s="162">
        <f>SUM(S8,S20,S53,S64,S71,S104,S121,S176,S199,S228,S234,S254,S270,S297,S311,S341,S351,S372,S408,S446)</f>
        <v>0</v>
      </c>
      <c r="T461" s="162">
        <f>SUM(T8,T20,T53,T64,T71,T104,T121,T176,T199,T228,T234,T254,T270,T297,T311,T341,T351,T372,T408,T446)</f>
        <v>1</v>
      </c>
      <c r="U461" s="162">
        <f>SUM(U8,U20,U53,U64,U71,U104,U121,U176,U199,U228,U234,U254,U270,U297,U311,U341,U351,U372,U408,U446)</f>
        <v>17</v>
      </c>
      <c r="V461" s="162">
        <f>SUM(V8,V20,V53,V64,V71,V104,V121,V176,V199,V228,V234,V254,V270,V297,V311,V341,V351,V372,V408,V446)</f>
        <v>1</v>
      </c>
      <c r="W461" s="162">
        <f>SUM(W8,W20,W53,W64,W71,W104,W121,W176,W199,W228,W234,W254,W270,W297,W311,W341,W351,W372,W408,W446)</f>
        <v>1</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1</v>
      </c>
      <c r="AA461" s="162">
        <f>SUM(AA8,AA20,AA53,AA64,AA71,AA104,AA121,AA176,AA199,AA228,AA234,AA254,AA270,AA297,AA311,AA341,AA351,AA372,AA408,AA446)</f>
        <v>35</v>
      </c>
      <c r="AB461" s="162">
        <f>SUM(AB8,AB20,AB53,AB64,AB71,AB104,AB121,AB176,AB199,AB228,AB234,AB254,AB270,AB297,AB311,AB341,AB351,AB372,AB408,AB446)</f>
        <v>55</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90</v>
      </c>
      <c r="E463" s="162">
        <v>66</v>
      </c>
      <c r="F463" s="163">
        <v>112</v>
      </c>
      <c r="G463" s="162"/>
      <c r="H463" s="162">
        <v>55</v>
      </c>
      <c r="I463" s="162">
        <v>38</v>
      </c>
      <c r="J463" s="164">
        <v>6</v>
      </c>
      <c r="K463" s="164">
        <v>8</v>
      </c>
      <c r="L463" s="164"/>
      <c r="M463" s="164"/>
      <c r="N463" s="164">
        <v>16</v>
      </c>
      <c r="O463" s="164">
        <v>1</v>
      </c>
      <c r="P463" s="164"/>
      <c r="Q463" s="164"/>
      <c r="R463" s="164">
        <v>38</v>
      </c>
      <c r="S463" s="164"/>
      <c r="T463" s="164">
        <v>1</v>
      </c>
      <c r="U463" s="164">
        <v>17</v>
      </c>
      <c r="V463" s="164"/>
      <c r="W463" s="164"/>
      <c r="X463" s="164"/>
      <c r="Y463" s="164"/>
      <c r="Z463" s="164">
        <v>1</v>
      </c>
      <c r="AA463" s="165">
        <v>35</v>
      </c>
      <c r="AB463" s="164">
        <v>55</v>
      </c>
      <c r="AC463" s="164"/>
    </row>
    <row r="464" spans="1:29" ht="25.5" customHeight="1">
      <c r="A464" s="131">
        <v>457</v>
      </c>
      <c r="B464" s="51"/>
      <c r="C464" s="145" t="s">
        <v>214</v>
      </c>
      <c r="D464" s="164">
        <v>1</v>
      </c>
      <c r="E464" s="164"/>
      <c r="F464" s="164">
        <v>1</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c r="AB464" s="164"/>
      <c r="AC464" s="164"/>
    </row>
    <row r="465" spans="1:29" ht="25.5" customHeight="1">
      <c r="A465" s="131">
        <v>458</v>
      </c>
      <c r="B465" s="51"/>
      <c r="C465" s="145" t="s">
        <v>215</v>
      </c>
      <c r="D465" s="164">
        <v>1</v>
      </c>
      <c r="E465" s="164">
        <v>1</v>
      </c>
      <c r="F465" s="164">
        <v>1</v>
      </c>
      <c r="G465" s="164"/>
      <c r="H465" s="164">
        <v>1</v>
      </c>
      <c r="I465" s="164"/>
      <c r="J465" s="164"/>
      <c r="K465" s="164"/>
      <c r="L465" s="164"/>
      <c r="M465" s="164"/>
      <c r="N465" s="164"/>
      <c r="O465" s="164"/>
      <c r="P465" s="164"/>
      <c r="Q465" s="164">
        <v>1</v>
      </c>
      <c r="R465" s="164"/>
      <c r="S465" s="164"/>
      <c r="T465" s="164"/>
      <c r="U465" s="164"/>
      <c r="V465" s="164"/>
      <c r="W465" s="164">
        <v>1</v>
      </c>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v>11</v>
      </c>
      <c r="E467" s="164">
        <v>8</v>
      </c>
      <c r="F467" s="164">
        <v>11</v>
      </c>
      <c r="G467" s="164"/>
      <c r="H467" s="164">
        <v>11</v>
      </c>
      <c r="I467" s="164">
        <v>3</v>
      </c>
      <c r="J467" s="164">
        <v>1</v>
      </c>
      <c r="K467" s="164"/>
      <c r="L467" s="164"/>
      <c r="M467" s="164"/>
      <c r="N467" s="164">
        <v>8</v>
      </c>
      <c r="O467" s="164"/>
      <c r="P467" s="164"/>
      <c r="Q467" s="164"/>
      <c r="R467" s="164">
        <v>2</v>
      </c>
      <c r="S467" s="164"/>
      <c r="T467" s="164">
        <v>1</v>
      </c>
      <c r="U467" s="164">
        <v>8</v>
      </c>
      <c r="V467" s="164"/>
      <c r="W467" s="164"/>
      <c r="X467" s="164"/>
      <c r="Y467" s="164"/>
      <c r="Z467" s="164"/>
      <c r="AA467" s="164"/>
      <c r="AB467" s="164"/>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5</v>
      </c>
      <c r="E470" s="164">
        <v>4</v>
      </c>
      <c r="F470" s="164">
        <v>6</v>
      </c>
      <c r="G470" s="164"/>
      <c r="H470" s="164">
        <v>3</v>
      </c>
      <c r="I470" s="164">
        <v>2</v>
      </c>
      <c r="J470" s="164">
        <v>1</v>
      </c>
      <c r="K470" s="164"/>
      <c r="L470" s="164"/>
      <c r="M470" s="164"/>
      <c r="N470" s="164"/>
      <c r="O470" s="164"/>
      <c r="P470" s="164"/>
      <c r="Q470" s="164">
        <v>1</v>
      </c>
      <c r="R470" s="136">
        <v>3</v>
      </c>
      <c r="S470" s="136"/>
      <c r="T470" s="136"/>
      <c r="U470" s="136"/>
      <c r="V470" s="136"/>
      <c r="W470" s="136">
        <v>1</v>
      </c>
      <c r="X470" s="164"/>
      <c r="Y470" s="164"/>
      <c r="Z470" s="164"/>
      <c r="AA470" s="164">
        <v>2</v>
      </c>
      <c r="AB470" s="164">
        <v>2</v>
      </c>
      <c r="AC470" s="164"/>
    </row>
    <row r="471" spans="1:29" ht="12.75" customHeight="1">
      <c r="A471" s="131">
        <v>464</v>
      </c>
      <c r="B471" s="53"/>
      <c r="C471" s="125" t="s">
        <v>154</v>
      </c>
      <c r="D471" s="164">
        <v>9</v>
      </c>
      <c r="E471" s="164">
        <v>7</v>
      </c>
      <c r="F471" s="164">
        <v>10</v>
      </c>
      <c r="G471" s="164"/>
      <c r="H471" s="164">
        <v>8</v>
      </c>
      <c r="I471" s="164">
        <v>5</v>
      </c>
      <c r="J471" s="164"/>
      <c r="K471" s="164">
        <v>1</v>
      </c>
      <c r="L471" s="164"/>
      <c r="M471" s="164"/>
      <c r="N471" s="164">
        <v>3</v>
      </c>
      <c r="O471" s="164"/>
      <c r="P471" s="164"/>
      <c r="Q471" s="164"/>
      <c r="R471" s="136">
        <v>5</v>
      </c>
      <c r="S471" s="136"/>
      <c r="T471" s="136"/>
      <c r="U471" s="136">
        <v>4</v>
      </c>
      <c r="V471" s="136"/>
      <c r="W471" s="136"/>
      <c r="X471" s="164"/>
      <c r="Y471" s="164"/>
      <c r="Z471" s="164"/>
      <c r="AA471" s="164">
        <v>1</v>
      </c>
      <c r="AB471" s="164">
        <v>1</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v>1</v>
      </c>
      <c r="G473" s="164"/>
      <c r="H473" s="164"/>
      <c r="I473" s="164"/>
      <c r="J473" s="164"/>
      <c r="K473" s="164"/>
      <c r="L473" s="164"/>
      <c r="M473" s="164"/>
      <c r="N473" s="164"/>
      <c r="O473" s="164"/>
      <c r="P473" s="164"/>
      <c r="Q473" s="164"/>
      <c r="R473" s="164">
        <v>1</v>
      </c>
      <c r="S473" s="164"/>
      <c r="T473" s="164"/>
      <c r="U473" s="164"/>
      <c r="V473" s="164"/>
      <c r="W473" s="164"/>
      <c r="X473" s="164"/>
      <c r="Y473" s="164"/>
      <c r="Z473" s="164"/>
      <c r="AA473" s="164"/>
      <c r="AB473" s="164"/>
      <c r="AC473" s="164"/>
    </row>
    <row r="474" spans="1:29" ht="25.5" customHeight="1">
      <c r="A474" s="131">
        <v>467</v>
      </c>
      <c r="B474" s="55"/>
      <c r="C474" s="125" t="s">
        <v>1013</v>
      </c>
      <c r="D474" s="164">
        <v>24</v>
      </c>
      <c r="E474" s="164">
        <v>20</v>
      </c>
      <c r="F474" s="164">
        <v>24</v>
      </c>
      <c r="G474" s="164"/>
      <c r="H474" s="164">
        <v>23</v>
      </c>
      <c r="I474" s="164">
        <v>10</v>
      </c>
      <c r="J474" s="164">
        <v>2</v>
      </c>
      <c r="K474" s="164"/>
      <c r="L474" s="164"/>
      <c r="M474" s="164"/>
      <c r="N474" s="164">
        <v>12</v>
      </c>
      <c r="O474" s="164">
        <v>1</v>
      </c>
      <c r="P474" s="164"/>
      <c r="Q474" s="164"/>
      <c r="R474" s="164">
        <v>9</v>
      </c>
      <c r="S474" s="164"/>
      <c r="T474" s="164">
        <v>1</v>
      </c>
      <c r="U474" s="164">
        <v>12</v>
      </c>
      <c r="V474" s="164"/>
      <c r="W474" s="164"/>
      <c r="X474" s="164"/>
      <c r="Y474" s="164"/>
      <c r="Z474" s="164">
        <v>1</v>
      </c>
      <c r="AA474" s="164">
        <v>1</v>
      </c>
      <c r="AB474" s="164">
        <v>1</v>
      </c>
      <c r="AC474" s="164"/>
    </row>
    <row r="475" spans="1:29" ht="25.5" customHeight="1">
      <c r="A475" s="131">
        <v>468</v>
      </c>
      <c r="B475" s="55"/>
      <c r="C475" s="125" t="s">
        <v>1014</v>
      </c>
      <c r="D475" s="164">
        <v>35</v>
      </c>
      <c r="E475" s="164">
        <v>30</v>
      </c>
      <c r="F475" s="164">
        <v>44</v>
      </c>
      <c r="G475" s="164"/>
      <c r="H475" s="164">
        <v>22</v>
      </c>
      <c r="I475" s="164">
        <v>17</v>
      </c>
      <c r="J475" s="164">
        <v>4</v>
      </c>
      <c r="K475" s="164">
        <v>4</v>
      </c>
      <c r="L475" s="164"/>
      <c r="M475" s="164"/>
      <c r="N475" s="164">
        <v>4</v>
      </c>
      <c r="O475" s="164"/>
      <c r="P475" s="164">
        <v>1</v>
      </c>
      <c r="Q475" s="164"/>
      <c r="R475" s="164">
        <v>18</v>
      </c>
      <c r="S475" s="164"/>
      <c r="T475" s="164"/>
      <c r="U475" s="164">
        <v>5</v>
      </c>
      <c r="V475" s="164">
        <v>1</v>
      </c>
      <c r="W475" s="164"/>
      <c r="X475" s="164"/>
      <c r="Y475" s="164"/>
      <c r="Z475" s="164"/>
      <c r="AA475" s="164">
        <v>13</v>
      </c>
      <c r="AB475" s="164">
        <v>20</v>
      </c>
      <c r="AC475" s="164"/>
    </row>
    <row r="476" spans="1:29" ht="12.75" customHeight="1">
      <c r="A476" s="131">
        <v>469</v>
      </c>
      <c r="B476" s="55"/>
      <c r="C476" s="125" t="s">
        <v>243</v>
      </c>
      <c r="D476" s="164">
        <v>25</v>
      </c>
      <c r="E476" s="164">
        <v>15</v>
      </c>
      <c r="F476" s="164">
        <v>33</v>
      </c>
      <c r="G476" s="164"/>
      <c r="H476" s="164">
        <v>10</v>
      </c>
      <c r="I476" s="164">
        <v>9</v>
      </c>
      <c r="J476" s="164"/>
      <c r="K476" s="164">
        <v>4</v>
      </c>
      <c r="L476" s="164"/>
      <c r="M476" s="164"/>
      <c r="N476" s="164"/>
      <c r="O476" s="164"/>
      <c r="P476" s="164"/>
      <c r="Q476" s="164">
        <v>1</v>
      </c>
      <c r="R476" s="164">
        <v>9</v>
      </c>
      <c r="S476" s="164"/>
      <c r="T476" s="164"/>
      <c r="U476" s="164"/>
      <c r="V476" s="164"/>
      <c r="W476" s="164">
        <v>1</v>
      </c>
      <c r="X476" s="164"/>
      <c r="Y476" s="164"/>
      <c r="Z476" s="164"/>
      <c r="AA476" s="164">
        <v>15</v>
      </c>
      <c r="AB476" s="164">
        <v>23</v>
      </c>
      <c r="AC476" s="164"/>
    </row>
    <row r="477" spans="1:29" ht="12.75" customHeight="1">
      <c r="A477" s="131">
        <v>470</v>
      </c>
      <c r="B477" s="55"/>
      <c r="C477" s="125" t="s">
        <v>244</v>
      </c>
      <c r="D477" s="164">
        <v>8</v>
      </c>
      <c r="E477" s="164">
        <v>2</v>
      </c>
      <c r="F477" s="164">
        <v>13</v>
      </c>
      <c r="G477" s="164"/>
      <c r="H477" s="164">
        <v>2</v>
      </c>
      <c r="I477" s="164">
        <v>2</v>
      </c>
      <c r="J477" s="164"/>
      <c r="K477" s="164"/>
      <c r="L477" s="164"/>
      <c r="M477" s="164"/>
      <c r="N477" s="164"/>
      <c r="O477" s="164"/>
      <c r="P477" s="164"/>
      <c r="Q477" s="164"/>
      <c r="R477" s="164">
        <v>2</v>
      </c>
      <c r="S477" s="164"/>
      <c r="T477" s="164"/>
      <c r="U477" s="164"/>
      <c r="V477" s="164"/>
      <c r="W477" s="164"/>
      <c r="X477" s="164"/>
      <c r="Y477" s="164"/>
      <c r="Z477" s="164"/>
      <c r="AA477" s="164">
        <v>6</v>
      </c>
      <c r="AB477" s="164">
        <v>11</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&amp;LBDAEF00B&amp;C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23</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68136.09</v>
      </c>
      <c r="H17" s="61"/>
      <c r="I17" s="61"/>
      <c r="J17" s="61"/>
      <c r="K17" s="60"/>
    </row>
    <row r="18" spans="1:11" ht="19.5" customHeight="1">
      <c r="A18" s="110">
        <v>16</v>
      </c>
      <c r="B18" s="312" t="s">
        <v>70</v>
      </c>
      <c r="C18" s="312"/>
      <c r="D18" s="29">
        <v>15257.3</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4</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1</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38</v>
      </c>
    </row>
    <row r="38" spans="1:4" s="25" customFormat="1" ht="19.5" customHeight="1">
      <c r="A38" s="197">
        <v>36</v>
      </c>
      <c r="B38" s="309" t="s">
        <v>1008</v>
      </c>
      <c r="C38" s="309"/>
      <c r="D38" s="28">
        <v>1</v>
      </c>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&amp;LBDAEF00B&amp;C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10</v>
      </c>
      <c r="E18" s="204">
        <v>8</v>
      </c>
      <c r="F18" s="204"/>
      <c r="G18" s="204"/>
      <c r="H18" s="204"/>
      <c r="I18" s="204"/>
      <c r="J18" s="204">
        <v>10</v>
      </c>
      <c r="K18" s="204">
        <v>8</v>
      </c>
      <c r="L18" s="204"/>
      <c r="M18" s="204">
        <v>6</v>
      </c>
      <c r="N18" s="204">
        <v>4</v>
      </c>
      <c r="O18" s="204"/>
      <c r="P18" s="204">
        <v>587840</v>
      </c>
      <c r="Q18" s="204">
        <v>587840</v>
      </c>
      <c r="R18" s="172"/>
    </row>
    <row r="19" spans="1:18" ht="24.75" customHeight="1">
      <c r="A19" s="131">
        <v>14</v>
      </c>
      <c r="B19" s="131" t="s">
        <v>265</v>
      </c>
      <c r="C19" s="131" t="s">
        <v>264</v>
      </c>
      <c r="D19" s="204">
        <v>2</v>
      </c>
      <c r="E19" s="204">
        <v>2</v>
      </c>
      <c r="F19" s="204"/>
      <c r="G19" s="204"/>
      <c r="H19" s="204"/>
      <c r="I19" s="204"/>
      <c r="J19" s="204">
        <v>2</v>
      </c>
      <c r="K19" s="204">
        <v>2</v>
      </c>
      <c r="L19" s="204"/>
      <c r="M19" s="204"/>
      <c r="N19" s="204">
        <v>2</v>
      </c>
      <c r="O19" s="204"/>
      <c r="P19" s="204">
        <v>572840</v>
      </c>
      <c r="Q19" s="204">
        <v>572840</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v>1</v>
      </c>
      <c r="F25" s="204"/>
      <c r="G25" s="204"/>
      <c r="H25" s="204"/>
      <c r="I25" s="204"/>
      <c r="J25" s="204">
        <v>1</v>
      </c>
      <c r="K25" s="204">
        <v>1</v>
      </c>
      <c r="L25" s="204"/>
      <c r="M25" s="204">
        <v>1</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5</v>
      </c>
      <c r="E29" s="204">
        <v>3</v>
      </c>
      <c r="F29" s="204"/>
      <c r="G29" s="204"/>
      <c r="H29" s="204"/>
      <c r="I29" s="204"/>
      <c r="J29" s="204">
        <v>5</v>
      </c>
      <c r="K29" s="204">
        <v>3</v>
      </c>
      <c r="L29" s="204"/>
      <c r="M29" s="204">
        <v>3</v>
      </c>
      <c r="N29" s="204">
        <v>2</v>
      </c>
      <c r="O29" s="204"/>
      <c r="P29" s="204">
        <v>15000</v>
      </c>
      <c r="Q29" s="204">
        <v>15000</v>
      </c>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2</v>
      </c>
      <c r="E31" s="204">
        <v>2</v>
      </c>
      <c r="F31" s="204"/>
      <c r="G31" s="204"/>
      <c r="H31" s="204"/>
      <c r="I31" s="204"/>
      <c r="J31" s="204">
        <v>2</v>
      </c>
      <c r="K31" s="204">
        <v>2</v>
      </c>
      <c r="L31" s="204"/>
      <c r="M31" s="204">
        <v>2</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1</v>
      </c>
      <c r="E62" s="204">
        <v>1</v>
      </c>
      <c r="F62" s="204"/>
      <c r="G62" s="204"/>
      <c r="H62" s="204"/>
      <c r="I62" s="204"/>
      <c r="J62" s="204">
        <v>1</v>
      </c>
      <c r="K62" s="204">
        <v>1</v>
      </c>
      <c r="L62" s="204"/>
      <c r="M62" s="204">
        <v>1</v>
      </c>
      <c r="N62" s="204"/>
      <c r="O62" s="204"/>
      <c r="P62" s="204"/>
      <c r="Q62" s="204"/>
      <c r="R62" s="172"/>
    </row>
    <row r="63" spans="1:18" s="208" customFormat="1" ht="24.75" customHeight="1">
      <c r="A63" s="131">
        <v>58</v>
      </c>
      <c r="B63" s="131" t="s">
        <v>957</v>
      </c>
      <c r="C63" s="131" t="s">
        <v>334</v>
      </c>
      <c r="D63" s="204">
        <v>1</v>
      </c>
      <c r="E63" s="204">
        <v>1</v>
      </c>
      <c r="F63" s="204"/>
      <c r="G63" s="204"/>
      <c r="H63" s="204"/>
      <c r="I63" s="204"/>
      <c r="J63" s="204">
        <v>1</v>
      </c>
      <c r="K63" s="204">
        <v>1</v>
      </c>
      <c r="L63" s="204"/>
      <c r="M63" s="204">
        <v>1</v>
      </c>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3</v>
      </c>
      <c r="E102" s="204">
        <v>3</v>
      </c>
      <c r="F102" s="204"/>
      <c r="G102" s="204"/>
      <c r="H102" s="204"/>
      <c r="I102" s="204"/>
      <c r="J102" s="204">
        <v>3</v>
      </c>
      <c r="K102" s="204">
        <v>3</v>
      </c>
      <c r="L102" s="204"/>
      <c r="M102" s="204"/>
      <c r="N102" s="204">
        <v>3</v>
      </c>
      <c r="O102" s="204">
        <v>2</v>
      </c>
      <c r="P102" s="204">
        <v>167183</v>
      </c>
      <c r="Q102" s="204">
        <v>23183</v>
      </c>
      <c r="R102" s="172"/>
    </row>
    <row r="103" spans="1:18" ht="24.75" customHeight="1">
      <c r="A103" s="131">
        <v>98</v>
      </c>
      <c r="B103" s="131" t="s">
        <v>396</v>
      </c>
      <c r="C103" s="131" t="s">
        <v>395</v>
      </c>
      <c r="D103" s="204">
        <v>3</v>
      </c>
      <c r="E103" s="204">
        <v>3</v>
      </c>
      <c r="F103" s="204"/>
      <c r="G103" s="204"/>
      <c r="H103" s="204"/>
      <c r="I103" s="204"/>
      <c r="J103" s="204">
        <v>3</v>
      </c>
      <c r="K103" s="204">
        <v>3</v>
      </c>
      <c r="L103" s="204"/>
      <c r="M103" s="204"/>
      <c r="N103" s="204">
        <v>3</v>
      </c>
      <c r="O103" s="204">
        <v>1</v>
      </c>
      <c r="P103" s="204">
        <v>37183</v>
      </c>
      <c r="Q103" s="204">
        <v>23183</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c r="E108" s="204"/>
      <c r="F108" s="204"/>
      <c r="G108" s="204"/>
      <c r="H108" s="204"/>
      <c r="I108" s="204"/>
      <c r="J108" s="204"/>
      <c r="K108" s="204"/>
      <c r="L108" s="204"/>
      <c r="M108" s="204"/>
      <c r="N108" s="204"/>
      <c r="O108" s="204">
        <v>1</v>
      </c>
      <c r="P108" s="204">
        <v>130000</v>
      </c>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v>
      </c>
      <c r="P174" s="204">
        <v>34342</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v>
      </c>
      <c r="P188" s="204">
        <v>34342</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v>
      </c>
      <c r="E232" s="204"/>
      <c r="F232" s="204"/>
      <c r="G232" s="204"/>
      <c r="H232" s="204"/>
      <c r="I232" s="204"/>
      <c r="J232" s="204">
        <v>1</v>
      </c>
      <c r="K232" s="204"/>
      <c r="L232" s="204"/>
      <c r="M232" s="204"/>
      <c r="N232" s="204">
        <v>1</v>
      </c>
      <c r="O232" s="204"/>
      <c r="P232" s="204">
        <v>25861</v>
      </c>
      <c r="Q232" s="204">
        <v>25861</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25861</v>
      </c>
      <c r="Q248" s="204">
        <v>25861</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1</v>
      </c>
      <c r="E309" s="204"/>
      <c r="F309" s="204"/>
      <c r="G309" s="204"/>
      <c r="H309" s="204"/>
      <c r="I309" s="204"/>
      <c r="J309" s="204">
        <v>1</v>
      </c>
      <c r="K309" s="204"/>
      <c r="L309" s="204"/>
      <c r="M309" s="204">
        <v>1</v>
      </c>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1</v>
      </c>
      <c r="E317" s="204"/>
      <c r="F317" s="204"/>
      <c r="G317" s="204"/>
      <c r="H317" s="204"/>
      <c r="I317" s="204"/>
      <c r="J317" s="204">
        <v>1</v>
      </c>
      <c r="K317" s="204"/>
      <c r="L317" s="204"/>
      <c r="M317" s="204">
        <v>1</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16</v>
      </c>
      <c r="E459" s="203">
        <f>SUM(E6,E18,E51,E62,E69,E102,E119,E174,E197,E226,E232,E252,E268,E269,E295,E309,E339,E349,E370,E406,E412,E444)</f>
        <v>12</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16</v>
      </c>
      <c r="K459" s="203">
        <f>SUM(K6,K18,K51,K62,K69,K102,K119,K174,K197,K226,K232,K252,K268,K269,K295,K309,K339,K349,K370,K406,K412,K444)</f>
        <v>12</v>
      </c>
      <c r="L459" s="203">
        <f>SUM(L6,L18,L51,L62,L69,L102,L119,L174,L197,L226,L232,L252,L268,L269,L295,L309,L339,L349,L370,L406,L412,L444)</f>
        <v>0</v>
      </c>
      <c r="M459" s="203">
        <f>SUM(M6,M18,M51,M62,M69,M102,M119,M174,M197,M226,M232,M252,M268,M269,M295,M309,M339,M349,M370,M406,M412,M444)</f>
        <v>8</v>
      </c>
      <c r="N459" s="203">
        <f>SUM(N6,N18,N51,N62,N69,N102,N119,N174,N197,N226,N232,N252,N268,N269,N295,N309,N339,N349,N370,N406,N412,N444)</f>
        <v>8</v>
      </c>
      <c r="O459" s="203">
        <f>SUM(O6,O18,O51,O62,O69,O102,O119,O174,O197,O226,O232,O252,O268,O269,O295,O309,O339,O349,O370,O406,O412,O444)</f>
        <v>3</v>
      </c>
      <c r="P459" s="203">
        <f>SUM(P6,P18,P51,P62,P69,P102,P119,P174,P197,P226,P232,P252,P268,P269,P295,P309,P339,P349,P370,P406,P412,P444)</f>
        <v>815226</v>
      </c>
      <c r="Q459" s="203">
        <f>SUM(Q6,Q18,Q51,Q62,Q69,Q102,Q119,Q174,Q197,Q226,Q232,Q252,Q268,Q269,Q295,Q309,Q339,Q349,Q370,Q406,Q412,Q444)</f>
        <v>636884</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15</v>
      </c>
      <c r="E461" s="203">
        <v>12</v>
      </c>
      <c r="F461" s="203"/>
      <c r="G461" s="203"/>
      <c r="H461" s="203"/>
      <c r="I461" s="203"/>
      <c r="J461" s="203">
        <v>15</v>
      </c>
      <c r="K461" s="203">
        <v>12</v>
      </c>
      <c r="L461" s="203"/>
      <c r="M461" s="203">
        <v>7</v>
      </c>
      <c r="N461" s="203">
        <v>8</v>
      </c>
      <c r="O461" s="203">
        <v>3</v>
      </c>
      <c r="P461" s="203">
        <v>815226</v>
      </c>
      <c r="Q461" s="203">
        <v>636884</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1</v>
      </c>
      <c r="E465" s="203"/>
      <c r="F465" s="203"/>
      <c r="G465" s="203"/>
      <c r="H465" s="203"/>
      <c r="I465" s="203"/>
      <c r="J465" s="203">
        <v>1</v>
      </c>
      <c r="K465" s="203"/>
      <c r="L465" s="203"/>
      <c r="M465" s="203">
        <v>1</v>
      </c>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12</v>
      </c>
      <c r="E469" s="203">
        <v>12</v>
      </c>
      <c r="F469" s="203"/>
      <c r="G469" s="203"/>
      <c r="H469" s="203"/>
      <c r="I469" s="203"/>
      <c r="J469" s="203">
        <v>12</v>
      </c>
      <c r="K469" s="203">
        <v>12</v>
      </c>
      <c r="L469" s="203"/>
      <c r="M469" s="203">
        <v>6</v>
      </c>
      <c r="N469" s="203">
        <v>6</v>
      </c>
      <c r="O469" s="203"/>
      <c r="P469" s="203">
        <v>601023</v>
      </c>
      <c r="Q469" s="203">
        <v>601023</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5</v>
      </c>
      <c r="E472" s="203">
        <v>3</v>
      </c>
      <c r="F472" s="203"/>
      <c r="G472" s="203"/>
      <c r="H472" s="203"/>
      <c r="I472" s="203"/>
      <c r="J472" s="203">
        <v>5</v>
      </c>
      <c r="K472" s="203">
        <v>3</v>
      </c>
      <c r="L472" s="203"/>
      <c r="M472" s="203">
        <v>3</v>
      </c>
      <c r="N472" s="203">
        <v>2</v>
      </c>
      <c r="O472" s="203"/>
      <c r="P472" s="203">
        <v>15000</v>
      </c>
      <c r="Q472" s="203">
        <v>15000</v>
      </c>
      <c r="R472" s="173"/>
    </row>
    <row r="473" spans="1:18" ht="24.75" customHeight="1">
      <c r="A473" s="131">
        <v>468</v>
      </c>
      <c r="B473" s="223"/>
      <c r="C473" s="160" t="s">
        <v>1015</v>
      </c>
      <c r="D473" s="205">
        <v>5</v>
      </c>
      <c r="E473" s="203">
        <v>4</v>
      </c>
      <c r="F473" s="203"/>
      <c r="G473" s="203"/>
      <c r="H473" s="203"/>
      <c r="I473" s="203"/>
      <c r="J473" s="203">
        <v>5</v>
      </c>
      <c r="K473" s="203">
        <v>4</v>
      </c>
      <c r="L473" s="203"/>
      <c r="M473" s="203">
        <v>4</v>
      </c>
      <c r="N473" s="203">
        <v>1</v>
      </c>
      <c r="O473" s="203">
        <v>2</v>
      </c>
      <c r="P473" s="203">
        <v>169692</v>
      </c>
      <c r="Q473" s="203">
        <v>5350</v>
      </c>
      <c r="R473" s="173"/>
    </row>
    <row r="474" spans="1:18" ht="24.75" customHeight="1">
      <c r="A474" s="131">
        <v>469</v>
      </c>
      <c r="B474" s="223"/>
      <c r="C474" s="160" t="s">
        <v>243</v>
      </c>
      <c r="D474" s="205">
        <v>4</v>
      </c>
      <c r="E474" s="203">
        <v>3</v>
      </c>
      <c r="F474" s="203"/>
      <c r="G474" s="203"/>
      <c r="H474" s="203"/>
      <c r="I474" s="203"/>
      <c r="J474" s="203">
        <v>4</v>
      </c>
      <c r="K474" s="203">
        <v>3</v>
      </c>
      <c r="L474" s="203"/>
      <c r="M474" s="203">
        <v>1</v>
      </c>
      <c r="N474" s="203">
        <v>3</v>
      </c>
      <c r="O474" s="203">
        <v>1</v>
      </c>
      <c r="P474" s="203">
        <v>57694</v>
      </c>
      <c r="Q474" s="203">
        <v>43694</v>
      </c>
      <c r="R474" s="173"/>
    </row>
    <row r="475" spans="1:18" ht="24.75" customHeight="1">
      <c r="A475" s="131">
        <v>470</v>
      </c>
      <c r="B475" s="223"/>
      <c r="C475" s="160" t="s">
        <v>244</v>
      </c>
      <c r="D475" s="205">
        <v>2</v>
      </c>
      <c r="E475" s="203">
        <v>2</v>
      </c>
      <c r="F475" s="203"/>
      <c r="G475" s="203"/>
      <c r="H475" s="203"/>
      <c r="I475" s="203"/>
      <c r="J475" s="203">
        <v>2</v>
      </c>
      <c r="K475" s="203">
        <v>2</v>
      </c>
      <c r="L475" s="203"/>
      <c r="M475" s="203"/>
      <c r="N475" s="203">
        <v>2</v>
      </c>
      <c r="O475" s="203"/>
      <c r="P475" s="203">
        <v>572840</v>
      </c>
      <c r="Q475" s="203">
        <v>572840</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&amp;LBDAEF00B&amp;C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11</v>
      </c>
      <c r="E6" s="154">
        <v>11</v>
      </c>
      <c r="F6" s="154">
        <v>11</v>
      </c>
      <c r="G6" s="154"/>
      <c r="H6" s="154">
        <v>10</v>
      </c>
      <c r="I6" s="154">
        <v>1</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2</v>
      </c>
      <c r="E38" s="134">
        <v>2</v>
      </c>
      <c r="F38" s="134">
        <v>2</v>
      </c>
      <c r="G38" s="134"/>
      <c r="H38" s="134">
        <v>2</v>
      </c>
      <c r="I38" s="134"/>
      <c r="J38" s="134"/>
      <c r="K38" s="134"/>
      <c r="L38" s="35"/>
      <c r="M38" s="14"/>
    </row>
    <row r="39" spans="1:13" ht="16.5" customHeight="1">
      <c r="A39" s="8">
        <v>34</v>
      </c>
      <c r="B39" s="341" t="s">
        <v>20</v>
      </c>
      <c r="C39" s="342"/>
      <c r="D39" s="134">
        <v>4</v>
      </c>
      <c r="E39" s="134">
        <v>4</v>
      </c>
      <c r="F39" s="134">
        <v>4</v>
      </c>
      <c r="G39" s="134"/>
      <c r="H39" s="134">
        <v>4</v>
      </c>
      <c r="I39" s="134"/>
      <c r="J39" s="134"/>
      <c r="K39" s="134"/>
      <c r="L39" s="35"/>
      <c r="M39" s="14"/>
    </row>
    <row r="40" spans="1:13" ht="16.5" customHeight="1">
      <c r="A40" s="8">
        <v>35</v>
      </c>
      <c r="B40" s="341" t="s">
        <v>21</v>
      </c>
      <c r="C40" s="342"/>
      <c r="D40" s="134">
        <v>1</v>
      </c>
      <c r="E40" s="134">
        <v>1</v>
      </c>
      <c r="F40" s="134">
        <v>1</v>
      </c>
      <c r="G40" s="134"/>
      <c r="H40" s="134"/>
      <c r="I40" s="134">
        <v>1</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4</v>
      </c>
      <c r="E42" s="134">
        <v>4</v>
      </c>
      <c r="F42" s="134">
        <v>4</v>
      </c>
      <c r="G42" s="134"/>
      <c r="H42" s="134">
        <v>4</v>
      </c>
      <c r="I42" s="134"/>
      <c r="J42" s="134"/>
      <c r="K42" s="134"/>
      <c r="L42" s="35"/>
      <c r="M42" s="14"/>
    </row>
    <row r="43" spans="1:13" ht="25.5" customHeight="1">
      <c r="A43" s="8">
        <v>38</v>
      </c>
      <c r="B43" s="345" t="s">
        <v>1086</v>
      </c>
      <c r="C43" s="346"/>
      <c r="D43" s="134">
        <v>2</v>
      </c>
      <c r="E43" s="134">
        <v>2</v>
      </c>
      <c r="F43" s="134">
        <v>2</v>
      </c>
      <c r="G43" s="134"/>
      <c r="H43" s="134"/>
      <c r="I43" s="134">
        <v>2</v>
      </c>
      <c r="J43" s="134"/>
      <c r="K43" s="134"/>
      <c r="L43" s="35"/>
      <c r="M43" s="14"/>
    </row>
    <row r="44" spans="1:13" ht="16.5" customHeight="1">
      <c r="A44" s="8">
        <v>39</v>
      </c>
      <c r="B44" s="331" t="s">
        <v>987</v>
      </c>
      <c r="C44" s="332"/>
      <c r="D44" s="134">
        <v>2</v>
      </c>
      <c r="E44" s="134">
        <v>2</v>
      </c>
      <c r="F44" s="134">
        <v>2</v>
      </c>
      <c r="G44" s="134"/>
      <c r="H44" s="134"/>
      <c r="I44" s="134">
        <v>2</v>
      </c>
      <c r="J44" s="134"/>
      <c r="K44" s="134"/>
      <c r="L44" s="35"/>
      <c r="M44" s="14"/>
    </row>
    <row r="45" spans="1:12" s="14" customFormat="1" ht="30" customHeight="1">
      <c r="A45" s="8">
        <v>40</v>
      </c>
      <c r="B45" s="331" t="s">
        <v>988</v>
      </c>
      <c r="C45" s="332"/>
      <c r="D45" s="134">
        <v>1</v>
      </c>
      <c r="E45" s="134">
        <v>1</v>
      </c>
      <c r="F45" s="134">
        <v>1</v>
      </c>
      <c r="G45" s="134"/>
      <c r="H45" s="134"/>
      <c r="I45" s="134">
        <v>1</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5</v>
      </c>
      <c r="E54" s="134">
        <v>5</v>
      </c>
      <c r="F54" s="134">
        <v>4</v>
      </c>
      <c r="G54" s="134"/>
      <c r="H54" s="134">
        <v>4</v>
      </c>
      <c r="I54" s="134"/>
      <c r="J54" s="134"/>
      <c r="K54" s="134">
        <v>1</v>
      </c>
      <c r="L54" s="6"/>
    </row>
    <row r="55" spans="1:12" ht="16.5" customHeight="1">
      <c r="A55" s="8">
        <v>50</v>
      </c>
      <c r="B55" s="334" t="s">
        <v>1087</v>
      </c>
      <c r="C55" s="334"/>
      <c r="D55" s="166">
        <f>D6+D43+D54</f>
        <v>18</v>
      </c>
      <c r="E55" s="166">
        <f>E6+E43+E54</f>
        <v>18</v>
      </c>
      <c r="F55" s="166">
        <f>F6+F43+F54</f>
        <v>17</v>
      </c>
      <c r="G55" s="166">
        <f>G6+G43+G54</f>
        <v>0</v>
      </c>
      <c r="H55" s="166">
        <f>H6+H43+H54</f>
        <v>14</v>
      </c>
      <c r="I55" s="166">
        <f>I6+I43+I54</f>
        <v>3</v>
      </c>
      <c r="J55" s="202">
        <f>J6+J43+J54</f>
        <v>0</v>
      </c>
      <c r="K55" s="166">
        <f>K6+K43+K54</f>
        <v>1</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&amp;LBDAEF00B&amp;C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c r="D14" s="182"/>
      <c r="E14" s="182"/>
      <c r="F14" s="182"/>
      <c r="G14" s="182"/>
      <c r="H14" s="193"/>
      <c r="I14" s="182"/>
      <c r="J14" s="69"/>
      <c r="K14" s="69"/>
      <c r="L14" s="69"/>
    </row>
    <row r="15" spans="1:12" ht="39" customHeight="1">
      <c r="A15" s="75">
        <v>10</v>
      </c>
      <c r="B15" s="76" t="s">
        <v>97</v>
      </c>
      <c r="C15" s="182">
        <v>28</v>
      </c>
      <c r="D15" s="182">
        <v>25</v>
      </c>
      <c r="E15" s="182">
        <v>26</v>
      </c>
      <c r="F15" s="182"/>
      <c r="G15" s="182">
        <v>24</v>
      </c>
      <c r="H15" s="193">
        <v>1</v>
      </c>
      <c r="I15" s="182">
        <v>2</v>
      </c>
      <c r="J15" s="69"/>
      <c r="K15" s="69"/>
      <c r="L15" s="69"/>
    </row>
    <row r="16" spans="1:12" ht="50.25" customHeight="1">
      <c r="A16" s="75">
        <v>11</v>
      </c>
      <c r="B16" s="76" t="s">
        <v>42</v>
      </c>
      <c r="C16" s="182">
        <v>1</v>
      </c>
      <c r="D16" s="182">
        <v>1</v>
      </c>
      <c r="E16" s="182">
        <v>1</v>
      </c>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2</v>
      </c>
      <c r="D22" s="182">
        <v>1</v>
      </c>
      <c r="E22" s="182">
        <v>2</v>
      </c>
      <c r="F22" s="182"/>
      <c r="G22" s="182">
        <v>1</v>
      </c>
      <c r="H22" s="193">
        <v>1</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v>
      </c>
      <c r="D25" s="182">
        <v>1</v>
      </c>
      <c r="E25" s="182">
        <v>1</v>
      </c>
      <c r="F25" s="182"/>
      <c r="G25" s="182">
        <v>1</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SUM(C6:C30)</f>
        <v>32</v>
      </c>
      <c r="D31" s="77">
        <f>SUM(D6:D30)</f>
        <v>28</v>
      </c>
      <c r="E31" s="77">
        <f>SUM(E6:E30)</f>
        <v>30</v>
      </c>
      <c r="F31" s="77">
        <f>SUM(F6:F30)</f>
        <v>0</v>
      </c>
      <c r="G31" s="77">
        <f>SUM(G6:G30)</f>
        <v>26</v>
      </c>
      <c r="H31" s="77">
        <f>SUM(H6:H30)</f>
        <v>2</v>
      </c>
      <c r="I31" s="77">
        <f>SUM(I6:I30)</f>
        <v>2</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1</v>
      </c>
      <c r="D33" s="182">
        <v>1</v>
      </c>
      <c r="E33" s="182">
        <v>1</v>
      </c>
      <c r="F33" s="182"/>
      <c r="G33" s="182"/>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&amp;LBDAEF00B&amp;C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&amp;LBDAEF00B&amp;C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&amp;LBDAEF00B&amp;C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2023-02-03T08:46:22Z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BDAEF00B</vt:lpwstr>
  </property>
  <property fmtid="{D5CDD505-2E9C-101B-9397-08002B2CF9AE}" pid="9" name="Підрозділ">
    <vt:lpwstr>Любешівський районний суд Волинської області</vt:lpwstr>
  </property>
  <property fmtid="{D5CDD505-2E9C-101B-9397-08002B2CF9AE}" pid="10" name="ПідрозділDBID">
    <vt:i4>0</vt:i4>
  </property>
  <property fmtid="{D5CDD505-2E9C-101B-9397-08002B2CF9AE}" pid="11" name="ПідрозділID">
    <vt:i4>345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